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ตารางที่1 " sheetId="1" r:id="rId1"/>
  </sheets>
  <calcPr calcId="144525"/>
</workbook>
</file>

<file path=xl/calcChain.xml><?xml version="1.0" encoding="utf-8"?>
<calcChain xmlns="http://schemas.openxmlformats.org/spreadsheetml/2006/main">
  <c r="F21" i="1" l="1"/>
  <c r="F22" i="1"/>
  <c r="F23" i="1"/>
  <c r="F24" i="1"/>
  <c r="F25" i="1"/>
  <c r="F26" i="1"/>
  <c r="F27" i="1"/>
  <c r="F28" i="1"/>
  <c r="F29" i="1"/>
  <c r="F30" i="1"/>
  <c r="F20" i="1"/>
  <c r="F6" i="1"/>
  <c r="F7" i="1"/>
  <c r="F8" i="1"/>
  <c r="F9" i="1"/>
  <c r="F10" i="1"/>
  <c r="F11" i="1"/>
  <c r="F12" i="1"/>
  <c r="F13" i="1"/>
  <c r="F14" i="1"/>
  <c r="F15" i="1"/>
  <c r="F16" i="1"/>
  <c r="F17" i="1"/>
  <c r="B30" i="1" l="1"/>
  <c r="B29" i="1"/>
  <c r="B28" i="1"/>
  <c r="B27" i="1"/>
  <c r="B26" i="1"/>
  <c r="B25" i="1"/>
  <c r="B24" i="1"/>
  <c r="B23" i="1"/>
  <c r="B22" i="1"/>
  <c r="B21" i="1"/>
  <c r="B20" i="1"/>
  <c r="B19" i="1"/>
</calcChain>
</file>

<file path=xl/sharedStrings.xml><?xml version="1.0" encoding="utf-8"?>
<sst xmlns="http://schemas.openxmlformats.org/spreadsheetml/2006/main" count="69" uniqueCount="27">
  <si>
    <t>ตารางที่  1   จำนวนและร้อยละของประชากร  จำแนกตามสถานภาพแรงงาน และเพศ</t>
  </si>
  <si>
    <t xml:space="preserve"> </t>
  </si>
  <si>
    <t>สถานภาพแรงงาน</t>
  </si>
  <si>
    <t>ยอดรวม</t>
  </si>
  <si>
    <t>ผู้มีอายุ  15  ปีขึ้นไป</t>
  </si>
  <si>
    <t>1. ผู้อยู่ในกำลังแรงงาน</t>
  </si>
  <si>
    <t xml:space="preserve">   1.1  กำลังแรงงานปัจจุบัน</t>
  </si>
  <si>
    <t xml:space="preserve">      1.1.1  ผู้มีงานทำ</t>
  </si>
  <si>
    <t xml:space="preserve">      1.1.2  ผู้ว่างงาน</t>
  </si>
  <si>
    <t xml:space="preserve">   1.2  ผู้ที่รอฤดูกาล</t>
  </si>
  <si>
    <t xml:space="preserve"> 2. ผู้ไม่อยู่ในกำลังแรงงาน</t>
  </si>
  <si>
    <t xml:space="preserve">   2.1  ทำงานบ้าน</t>
  </si>
  <si>
    <t xml:space="preserve">   2.2  เรียนหนังสือ</t>
  </si>
  <si>
    <t xml:space="preserve">   2.3  อื่นๆ</t>
  </si>
  <si>
    <t>ผู้มีอายุต่ำกว่า  15  ปี</t>
  </si>
  <si>
    <t xml:space="preserve">หมายเหตุ :  ผลรวมของแต่ละจำนวนอาจไม่เท่ากับยอดรวม  เนื่องจากข้อมูลแต่ละจำนวนได้มีการปัดเศษโดยอิสระจากกัน </t>
  </si>
  <si>
    <t>สำนักงานสถิติแห่งชาติ กระทรวงเทคโนโลยีสารสนเทศและการสื่อสาร</t>
  </si>
  <si>
    <t>ไตรมาสที่ 1</t>
  </si>
  <si>
    <t>ไตรมาสที่ 2</t>
  </si>
  <si>
    <t>ไตรมาสที่ 3</t>
  </si>
  <si>
    <t>ไตรมาสที่ 4</t>
  </si>
  <si>
    <t>รวมเฉลี่ยไตรมาส</t>
  </si>
  <si>
    <t xml:space="preserve">จังหวัดเพชรบูรณ์  พ.ศ.  2556  </t>
  </si>
  <si>
    <t xml:space="preserve">ที่มา : สรุปผลการสำรวจภาวะการทำงานของประชากร จังหวัดเพชรบูรณ์ 2556 </t>
  </si>
  <si>
    <t>..</t>
  </si>
  <si>
    <t>-</t>
  </si>
  <si>
    <t>ร้อยละ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</si>
</sst>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_-* #,##0_-;\-* #,##0_-;_-* &quot;-&quot;??_-;_-@_-"/>
    <numFmt numFmtId="188" formatCode="0.0"/>
  </numFmts>
  <fonts count="5" x14ac:knownFonts="1">
    <font>
      <sz val="14"/>
      <name val="Cordia New"/>
      <charset val="222"/>
    </font>
    <font>
      <sz val="14"/>
      <name val="Cordia New"/>
      <charset val="22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0" applyFont="1"/>
    <xf numFmtId="0" fontId="3" fillId="0" borderId="0" xfId="0" applyFont="1" applyFill="1"/>
    <xf numFmtId="0" fontId="3" fillId="0" borderId="0" xfId="0" applyFont="1"/>
    <xf numFmtId="0" fontId="4" fillId="0" borderId="0" xfId="0" applyFont="1" applyAlignment="1">
      <alignment horizontal="center"/>
    </xf>
    <xf numFmtId="3" fontId="4" fillId="0" borderId="0" xfId="0" applyNumberFormat="1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3" fillId="0" borderId="1" xfId="0" applyFont="1" applyBorder="1"/>
    <xf numFmtId="0" fontId="4" fillId="0" borderId="0" xfId="0" applyFont="1"/>
    <xf numFmtId="0" fontId="4" fillId="0" borderId="0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187" fontId="3" fillId="0" borderId="0" xfId="1" applyNumberFormat="1" applyFont="1" applyFill="1" applyBorder="1" applyAlignment="1">
      <alignment horizontal="right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188" fontId="3" fillId="0" borderId="0" xfId="0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187" fontId="4" fillId="0" borderId="2" xfId="1" applyNumberFormat="1" applyFont="1" applyFill="1" applyBorder="1" applyAlignment="1">
      <alignment horizontal="right"/>
    </xf>
    <xf numFmtId="187" fontId="3" fillId="0" borderId="2" xfId="1" applyNumberFormat="1" applyFont="1" applyFill="1" applyBorder="1" applyAlignment="1">
      <alignment horizontal="right"/>
    </xf>
    <xf numFmtId="188" fontId="4" fillId="0" borderId="2" xfId="0" applyNumberFormat="1" applyFont="1" applyFill="1" applyBorder="1" applyAlignment="1">
      <alignment horizontal="right" vertical="center"/>
    </xf>
    <xf numFmtId="188" fontId="4" fillId="0" borderId="2" xfId="0" applyNumberFormat="1" applyFont="1" applyFill="1" applyBorder="1" applyAlignment="1">
      <alignment vertical="center"/>
    </xf>
    <xf numFmtId="188" fontId="3" fillId="0" borderId="2" xfId="0" applyNumberFormat="1" applyFont="1" applyFill="1" applyBorder="1" applyAlignment="1">
      <alignment horizontal="right" vertical="center"/>
    </xf>
    <xf numFmtId="188" fontId="3" fillId="0" borderId="2" xfId="0" applyNumberFormat="1" applyFont="1" applyFill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Fill="1" applyBorder="1" applyAlignment="1">
      <alignment horizontal="right" vertical="center" indent="1"/>
    </xf>
    <xf numFmtId="0" fontId="4" fillId="0" borderId="5" xfId="0" applyFont="1" applyBorder="1" applyAlignment="1">
      <alignment horizontal="center" vertical="center"/>
    </xf>
    <xf numFmtId="0" fontId="3" fillId="0" borderId="6" xfId="0" applyFont="1" applyFill="1" applyBorder="1"/>
    <xf numFmtId="0" fontId="3" fillId="0" borderId="6" xfId="0" applyFont="1" applyBorder="1"/>
    <xf numFmtId="0" fontId="4" fillId="0" borderId="2" xfId="0" applyFont="1" applyFill="1" applyBorder="1" applyAlignment="1">
      <alignment horizontal="right" vertical="center" indent="1"/>
    </xf>
    <xf numFmtId="0" fontId="4" fillId="0" borderId="7" xfId="0" applyFont="1" applyBorder="1" applyAlignment="1">
      <alignment horizontal="center" vertical="center"/>
    </xf>
    <xf numFmtId="187" fontId="3" fillId="0" borderId="2" xfId="1" quotePrefix="1" applyNumberFormat="1" applyFont="1" applyFill="1" applyBorder="1" applyAlignment="1">
      <alignment horizontal="right"/>
    </xf>
    <xf numFmtId="188" fontId="3" fillId="0" borderId="2" xfId="0" quotePrefix="1" applyNumberFormat="1" applyFont="1" applyFill="1" applyBorder="1" applyAlignment="1">
      <alignment horizontal="right" vertical="center"/>
    </xf>
    <xf numFmtId="0" fontId="3" fillId="0" borderId="2" xfId="0" quotePrefix="1" applyFont="1" applyBorder="1" applyAlignment="1">
      <alignment horizontal="right" vertical="center"/>
    </xf>
    <xf numFmtId="188" fontId="4" fillId="0" borderId="2" xfId="0" applyNumberFormat="1" applyFont="1" applyBorder="1" applyAlignment="1">
      <alignment vertical="center"/>
    </xf>
    <xf numFmtId="188" fontId="3" fillId="0" borderId="2" xfId="0" applyNumberFormat="1" applyFont="1" applyBorder="1" applyAlignment="1">
      <alignment vertical="center"/>
    </xf>
    <xf numFmtId="3" fontId="4" fillId="0" borderId="2" xfId="0" applyNumberFormat="1" applyFont="1" applyBorder="1" applyAlignment="1">
      <alignment vertical="center"/>
    </xf>
    <xf numFmtId="3" fontId="3" fillId="0" borderId="2" xfId="0" applyNumberFormat="1" applyFont="1" applyBorder="1" applyAlignment="1">
      <alignment vertical="center"/>
    </xf>
    <xf numFmtId="187" fontId="4" fillId="0" borderId="2" xfId="0" applyNumberFormat="1" applyFont="1" applyBorder="1" applyAlignment="1">
      <alignment vertical="center"/>
    </xf>
    <xf numFmtId="187" fontId="3" fillId="0" borderId="2" xfId="0" applyNumberFormat="1" applyFont="1" applyBorder="1" applyAlignment="1">
      <alignment vertical="center"/>
    </xf>
    <xf numFmtId="187" fontId="3" fillId="0" borderId="8" xfId="1" applyNumberFormat="1" applyFont="1" applyFill="1" applyBorder="1" applyAlignment="1">
      <alignment horizontal="center"/>
    </xf>
    <xf numFmtId="187" fontId="3" fillId="0" borderId="0" xfId="1" applyNumberFormat="1" applyFont="1" applyFill="1" applyBorder="1" applyAlignment="1">
      <alignment horizontal="center"/>
    </xf>
    <xf numFmtId="187" fontId="3" fillId="0" borderId="9" xfId="1" applyNumberFormat="1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1"/>
  </sheetPr>
  <dimension ref="A1:K35"/>
  <sheetViews>
    <sheetView showGridLines="0" tabSelected="1" topLeftCell="A16" zoomScaleNormal="100" workbookViewId="0">
      <selection activeCell="F21" sqref="F21"/>
    </sheetView>
  </sheetViews>
  <sheetFormatPr defaultRowHeight="24" customHeight="1" x14ac:dyDescent="0.3"/>
  <cols>
    <col min="1" max="1" width="30.42578125" style="3" customWidth="1"/>
    <col min="2" max="4" width="12.7109375" style="2" customWidth="1"/>
    <col min="5" max="5" width="12.7109375" style="3" customWidth="1"/>
    <col min="6" max="6" width="14.140625" style="3" customWidth="1"/>
    <col min="7" max="16384" width="9.140625" style="3"/>
  </cols>
  <sheetData>
    <row r="1" spans="1:11" ht="33" customHeight="1" x14ac:dyDescent="0.35">
      <c r="A1" s="1" t="s">
        <v>0</v>
      </c>
    </row>
    <row r="2" spans="1:11" ht="21" x14ac:dyDescent="0.35">
      <c r="A2" s="1" t="s">
        <v>22</v>
      </c>
    </row>
    <row r="3" spans="1:11" ht="6" customHeight="1" x14ac:dyDescent="0.3">
      <c r="A3" s="4"/>
      <c r="B3" s="5" t="s">
        <v>1</v>
      </c>
      <c r="C3" s="6"/>
      <c r="D3" s="6"/>
    </row>
    <row r="4" spans="1:11" s="8" customFormat="1" ht="33" customHeight="1" x14ac:dyDescent="0.3">
      <c r="A4" s="23" t="s">
        <v>2</v>
      </c>
      <c r="B4" s="24" t="s">
        <v>17</v>
      </c>
      <c r="C4" s="24" t="s">
        <v>18</v>
      </c>
      <c r="D4" s="24" t="s">
        <v>19</v>
      </c>
      <c r="E4" s="24" t="s">
        <v>20</v>
      </c>
      <c r="F4" s="25" t="s">
        <v>21</v>
      </c>
    </row>
    <row r="5" spans="1:11" s="8" customFormat="1" ht="33" customHeight="1" x14ac:dyDescent="0.3">
      <c r="A5" s="9"/>
      <c r="B5" s="28"/>
      <c r="C5" s="28"/>
      <c r="D5" s="28"/>
      <c r="E5" s="28"/>
      <c r="F5" s="29"/>
    </row>
    <row r="6" spans="1:11" s="10" customFormat="1" ht="24" customHeight="1" x14ac:dyDescent="0.3">
      <c r="A6" s="9" t="s">
        <v>3</v>
      </c>
      <c r="B6" s="17">
        <v>1047560</v>
      </c>
      <c r="C6" s="17">
        <v>1048663</v>
      </c>
      <c r="D6" s="17">
        <v>861060</v>
      </c>
      <c r="E6" s="35">
        <v>862927</v>
      </c>
      <c r="F6" s="37">
        <f>SUM(B6:E6)/4</f>
        <v>955052.5</v>
      </c>
      <c r="G6" s="11"/>
    </row>
    <row r="7" spans="1:11" s="13" customFormat="1" ht="24" customHeight="1" x14ac:dyDescent="0.3">
      <c r="A7" s="12" t="s">
        <v>4</v>
      </c>
      <c r="B7" s="18">
        <v>857138</v>
      </c>
      <c r="C7" s="18">
        <v>859097</v>
      </c>
      <c r="D7" s="18">
        <v>603484</v>
      </c>
      <c r="E7" s="36">
        <v>590894</v>
      </c>
      <c r="F7" s="38">
        <f t="shared" ref="F7:F17" si="0">SUM(B7:E7)/4</f>
        <v>727653.25</v>
      </c>
      <c r="G7" s="11"/>
    </row>
    <row r="8" spans="1:11" s="13" customFormat="1" ht="24" customHeight="1" x14ac:dyDescent="0.3">
      <c r="A8" s="12" t="s">
        <v>5</v>
      </c>
      <c r="B8" s="18">
        <v>609349</v>
      </c>
      <c r="C8" s="18">
        <v>612945</v>
      </c>
      <c r="D8" s="18">
        <v>603484</v>
      </c>
      <c r="E8" s="36">
        <v>588360</v>
      </c>
      <c r="F8" s="38">
        <f t="shared" si="0"/>
        <v>603534.5</v>
      </c>
      <c r="G8" s="11"/>
    </row>
    <row r="9" spans="1:11" s="13" customFormat="1" ht="24" customHeight="1" x14ac:dyDescent="0.3">
      <c r="A9" s="12" t="s">
        <v>6</v>
      </c>
      <c r="B9" s="18">
        <v>605385</v>
      </c>
      <c r="C9" s="18">
        <v>608561</v>
      </c>
      <c r="D9" s="18">
        <v>600484</v>
      </c>
      <c r="E9" s="36">
        <v>586871</v>
      </c>
      <c r="F9" s="38">
        <f t="shared" si="0"/>
        <v>600325.25</v>
      </c>
      <c r="G9" s="11"/>
    </row>
    <row r="10" spans="1:11" s="13" customFormat="1" ht="24" customHeight="1" x14ac:dyDescent="0.3">
      <c r="A10" s="12" t="s">
        <v>7</v>
      </c>
      <c r="B10" s="18">
        <v>603857</v>
      </c>
      <c r="C10" s="18">
        <v>608142</v>
      </c>
      <c r="D10" s="18">
        <v>3000</v>
      </c>
      <c r="E10" s="36">
        <v>1490</v>
      </c>
      <c r="F10" s="38">
        <f t="shared" si="0"/>
        <v>304122.25</v>
      </c>
      <c r="G10" s="11"/>
    </row>
    <row r="11" spans="1:11" s="13" customFormat="1" ht="24" customHeight="1" x14ac:dyDescent="0.3">
      <c r="A11" s="12" t="s">
        <v>8</v>
      </c>
      <c r="B11" s="18">
        <v>1528</v>
      </c>
      <c r="C11" s="18">
        <v>419</v>
      </c>
      <c r="D11" s="18" t="s">
        <v>25</v>
      </c>
      <c r="E11" s="36">
        <v>2533</v>
      </c>
      <c r="F11" s="38">
        <f t="shared" si="0"/>
        <v>1120</v>
      </c>
      <c r="G11" s="11"/>
      <c r="H11" s="13" t="s">
        <v>1</v>
      </c>
    </row>
    <row r="12" spans="1:11" s="13" customFormat="1" ht="24" customHeight="1" x14ac:dyDescent="0.3">
      <c r="A12" s="12" t="s">
        <v>9</v>
      </c>
      <c r="B12" s="18">
        <v>3964</v>
      </c>
      <c r="C12" s="18">
        <v>4384</v>
      </c>
      <c r="D12" s="18">
        <v>257576</v>
      </c>
      <c r="E12" s="36">
        <v>272033</v>
      </c>
      <c r="F12" s="38">
        <f t="shared" si="0"/>
        <v>134489.25</v>
      </c>
      <c r="G12" s="11"/>
    </row>
    <row r="13" spans="1:11" s="13" customFormat="1" ht="24" customHeight="1" x14ac:dyDescent="0.3">
      <c r="A13" s="12" t="s">
        <v>10</v>
      </c>
      <c r="B13" s="18">
        <v>247789</v>
      </c>
      <c r="C13" s="18">
        <v>246152</v>
      </c>
      <c r="D13" s="18">
        <v>92376</v>
      </c>
      <c r="E13" s="36">
        <v>98435</v>
      </c>
      <c r="F13" s="38">
        <f t="shared" si="0"/>
        <v>171188</v>
      </c>
      <c r="G13" s="11"/>
      <c r="H13" s="13" t="s">
        <v>1</v>
      </c>
      <c r="K13" s="13" t="s">
        <v>1</v>
      </c>
    </row>
    <row r="14" spans="1:11" s="13" customFormat="1" ht="24" customHeight="1" x14ac:dyDescent="0.3">
      <c r="A14" s="12" t="s">
        <v>11</v>
      </c>
      <c r="B14" s="18">
        <v>87906</v>
      </c>
      <c r="C14" s="18">
        <v>89954</v>
      </c>
      <c r="D14" s="18">
        <v>57383</v>
      </c>
      <c r="E14" s="36">
        <v>60110</v>
      </c>
      <c r="F14" s="38">
        <f t="shared" si="0"/>
        <v>73838.25</v>
      </c>
      <c r="G14" s="11"/>
    </row>
    <row r="15" spans="1:11" s="13" customFormat="1" ht="24" customHeight="1" x14ac:dyDescent="0.3">
      <c r="A15" s="12" t="s">
        <v>12</v>
      </c>
      <c r="B15" s="18">
        <v>63464</v>
      </c>
      <c r="C15" s="18">
        <v>51029</v>
      </c>
      <c r="D15" s="18">
        <v>107816</v>
      </c>
      <c r="E15" s="36">
        <v>113488</v>
      </c>
      <c r="F15" s="38">
        <f t="shared" si="0"/>
        <v>83949.25</v>
      </c>
      <c r="G15" s="11"/>
      <c r="I15" s="13" t="s">
        <v>1</v>
      </c>
    </row>
    <row r="16" spans="1:11" s="13" customFormat="1" ht="24" customHeight="1" x14ac:dyDescent="0.3">
      <c r="A16" s="12" t="s">
        <v>13</v>
      </c>
      <c r="B16" s="18">
        <v>96419</v>
      </c>
      <c r="C16" s="18">
        <v>105169</v>
      </c>
      <c r="D16" s="30" t="s">
        <v>25</v>
      </c>
      <c r="E16" s="32" t="s">
        <v>25</v>
      </c>
      <c r="F16" s="38">
        <f t="shared" si="0"/>
        <v>50397</v>
      </c>
      <c r="G16" s="11"/>
      <c r="I16" s="13" t="s">
        <v>1</v>
      </c>
      <c r="J16" s="13" t="s">
        <v>1</v>
      </c>
      <c r="K16" s="14"/>
    </row>
    <row r="17" spans="1:11" s="13" customFormat="1" ht="24" customHeight="1" x14ac:dyDescent="0.3">
      <c r="A17" s="12" t="s">
        <v>14</v>
      </c>
      <c r="B17" s="18">
        <v>190422</v>
      </c>
      <c r="C17" s="18">
        <v>189566</v>
      </c>
      <c r="D17" s="30" t="s">
        <v>25</v>
      </c>
      <c r="E17" s="32" t="s">
        <v>25</v>
      </c>
      <c r="F17" s="38">
        <f t="shared" si="0"/>
        <v>94997</v>
      </c>
      <c r="I17" s="13" t="s">
        <v>1</v>
      </c>
      <c r="K17" s="14"/>
    </row>
    <row r="18" spans="1:11" s="13" customFormat="1" ht="24" customHeight="1" x14ac:dyDescent="0.3">
      <c r="A18" s="12"/>
      <c r="B18" s="39" t="s">
        <v>26</v>
      </c>
      <c r="C18" s="40"/>
      <c r="D18" s="40"/>
      <c r="E18" s="40"/>
      <c r="F18" s="41"/>
      <c r="K18" s="14"/>
    </row>
    <row r="19" spans="1:11" s="10" customFormat="1" ht="24" customHeight="1" x14ac:dyDescent="0.5">
      <c r="A19" s="15" t="s">
        <v>3</v>
      </c>
      <c r="B19" s="19">
        <f>SUM(B20,B30)</f>
        <v>100</v>
      </c>
      <c r="C19" s="19">
        <v>100</v>
      </c>
      <c r="D19" s="20">
        <v>100</v>
      </c>
      <c r="E19" s="33">
        <v>100</v>
      </c>
      <c r="F19" s="33"/>
      <c r="K19" s="14"/>
    </row>
    <row r="20" spans="1:11" s="13" customFormat="1" ht="24" customHeight="1" x14ac:dyDescent="0.5">
      <c r="A20" s="13" t="s">
        <v>4</v>
      </c>
      <c r="B20" s="21">
        <f t="shared" ref="B20:B30" si="1">B7/$B$6*100</f>
        <v>81.822329985871932</v>
      </c>
      <c r="C20" s="21">
        <v>81.923077289844301</v>
      </c>
      <c r="D20" s="22">
        <v>70.086172856711499</v>
      </c>
      <c r="E20" s="34">
        <v>68.475548916652272</v>
      </c>
      <c r="F20" s="34">
        <f>SUM(B20:E20)/4</f>
        <v>75.576782262270001</v>
      </c>
      <c r="H20" s="13" t="s">
        <v>1</v>
      </c>
      <c r="K20" s="14"/>
    </row>
    <row r="21" spans="1:11" s="13" customFormat="1" ht="24" customHeight="1" x14ac:dyDescent="0.5">
      <c r="A21" s="13" t="s">
        <v>5</v>
      </c>
      <c r="B21" s="21">
        <f t="shared" si="1"/>
        <v>58.16841040131353</v>
      </c>
      <c r="C21" s="21">
        <v>58.450140798330828</v>
      </c>
      <c r="D21" s="22">
        <v>70.086172856711499</v>
      </c>
      <c r="E21" s="34">
        <v>68.181897194084783</v>
      </c>
      <c r="F21" s="34">
        <f t="shared" ref="F21:F30" si="2">SUM(B21:E21)/4</f>
        <v>63.721655312610167</v>
      </c>
      <c r="H21" s="13" t="s">
        <v>1</v>
      </c>
      <c r="I21" s="13" t="s">
        <v>1</v>
      </c>
      <c r="K21" s="14" t="s">
        <v>1</v>
      </c>
    </row>
    <row r="22" spans="1:11" s="13" customFormat="1" ht="24" customHeight="1" x14ac:dyDescent="0.5">
      <c r="A22" s="13" t="s">
        <v>6</v>
      </c>
      <c r="B22" s="21">
        <f t="shared" si="1"/>
        <v>57.790007254954368</v>
      </c>
      <c r="C22" s="21">
        <v>58.032084663995967</v>
      </c>
      <c r="D22" s="22">
        <v>69.737765080249929</v>
      </c>
      <c r="E22" s="34">
        <v>68.009344938795508</v>
      </c>
      <c r="F22" s="34">
        <f t="shared" si="2"/>
        <v>63.392300484498946</v>
      </c>
      <c r="K22" s="14"/>
    </row>
    <row r="23" spans="1:11" s="13" customFormat="1" ht="24" customHeight="1" x14ac:dyDescent="0.5">
      <c r="A23" s="13" t="s">
        <v>7</v>
      </c>
      <c r="B23" s="21">
        <f t="shared" si="1"/>
        <v>57.64414448814388</v>
      </c>
      <c r="C23" s="21">
        <v>57.992129025244523</v>
      </c>
      <c r="D23" s="22">
        <v>0.34840777646157062</v>
      </c>
      <c r="E23" s="34">
        <v>0.17266813994694799</v>
      </c>
      <c r="F23" s="34">
        <f t="shared" si="2"/>
        <v>29.039337357449231</v>
      </c>
      <c r="I23" s="13" t="s">
        <v>1</v>
      </c>
      <c r="J23" s="13" t="s">
        <v>1</v>
      </c>
      <c r="K23" s="14"/>
    </row>
    <row r="24" spans="1:11" s="13" customFormat="1" ht="24" customHeight="1" x14ac:dyDescent="0.5">
      <c r="A24" s="13" t="s">
        <v>8</v>
      </c>
      <c r="B24" s="21">
        <f t="shared" si="1"/>
        <v>0.14586276681049296</v>
      </c>
      <c r="C24" s="21" t="s">
        <v>24</v>
      </c>
      <c r="D24" s="21" t="s">
        <v>25</v>
      </c>
      <c r="E24" s="34">
        <v>0.29353583790981158</v>
      </c>
      <c r="F24" s="34">
        <f t="shared" si="2"/>
        <v>0.10984965118007614</v>
      </c>
      <c r="I24" s="13" t="s">
        <v>1</v>
      </c>
      <c r="K24" s="14"/>
    </row>
    <row r="25" spans="1:11" s="13" customFormat="1" ht="24" customHeight="1" x14ac:dyDescent="0.5">
      <c r="A25" s="13" t="s">
        <v>9</v>
      </c>
      <c r="B25" s="21">
        <f t="shared" si="1"/>
        <v>0.37840314635915839</v>
      </c>
      <c r="C25" s="21">
        <v>0.41805613433486255</v>
      </c>
      <c r="D25" s="21">
        <v>29.913827143288508</v>
      </c>
      <c r="E25" s="34">
        <v>31.524451083347721</v>
      </c>
      <c r="F25" s="34">
        <f t="shared" si="2"/>
        <v>15.558684376832563</v>
      </c>
      <c r="G25" s="13" t="s">
        <v>1</v>
      </c>
      <c r="K25" s="14"/>
    </row>
    <row r="26" spans="1:11" s="13" customFormat="1" ht="24" customHeight="1" x14ac:dyDescent="0.5">
      <c r="A26" s="13" t="s">
        <v>10</v>
      </c>
      <c r="B26" s="21">
        <f t="shared" si="1"/>
        <v>23.653919584558402</v>
      </c>
      <c r="C26" s="21">
        <v>23.472936491513479</v>
      </c>
      <c r="D26" s="22">
        <v>10.728172252804683</v>
      </c>
      <c r="E26" s="34">
        <v>11.407106278978407</v>
      </c>
      <c r="F26" s="34">
        <f t="shared" si="2"/>
        <v>17.315533651963744</v>
      </c>
      <c r="H26" s="13" t="s">
        <v>1</v>
      </c>
      <c r="K26" s="14"/>
    </row>
    <row r="27" spans="1:11" s="13" customFormat="1" ht="24" customHeight="1" x14ac:dyDescent="0.5">
      <c r="A27" s="13" t="s">
        <v>11</v>
      </c>
      <c r="B27" s="21">
        <f t="shared" si="1"/>
        <v>8.3915002481958076</v>
      </c>
      <c r="C27" s="21">
        <v>8.5779702344795226</v>
      </c>
      <c r="D27" s="22">
        <v>6.6642278122314353</v>
      </c>
      <c r="E27" s="34">
        <v>6.965826773296004</v>
      </c>
      <c r="F27" s="34">
        <f t="shared" si="2"/>
        <v>7.6498812670506924</v>
      </c>
      <c r="H27" s="13" t="s">
        <v>1</v>
      </c>
    </row>
    <row r="28" spans="1:11" s="13" customFormat="1" ht="24" customHeight="1" x14ac:dyDescent="0.5">
      <c r="A28" s="13" t="s">
        <v>12</v>
      </c>
      <c r="B28" s="21">
        <f t="shared" si="1"/>
        <v>6.0582687387834584</v>
      </c>
      <c r="C28" s="21">
        <v>4.8661009304228333</v>
      </c>
      <c r="D28" s="22">
        <v>12.521310942326899</v>
      </c>
      <c r="E28" s="34">
        <v>13.151518031073312</v>
      </c>
      <c r="F28" s="34">
        <f t="shared" si="2"/>
        <v>9.149299660651625</v>
      </c>
      <c r="I28" s="13" t="s">
        <v>1</v>
      </c>
    </row>
    <row r="29" spans="1:11" s="13" customFormat="1" ht="24" customHeight="1" x14ac:dyDescent="0.5">
      <c r="A29" s="12" t="s">
        <v>13</v>
      </c>
      <c r="B29" s="21">
        <f t="shared" si="1"/>
        <v>9.2041505975791367</v>
      </c>
      <c r="C29" s="21">
        <v>10.028865326611124</v>
      </c>
      <c r="D29" s="31" t="s">
        <v>25</v>
      </c>
      <c r="E29" s="32" t="s">
        <v>25</v>
      </c>
      <c r="F29" s="34">
        <f t="shared" si="2"/>
        <v>4.8082539810475655</v>
      </c>
      <c r="I29" s="13" t="s">
        <v>1</v>
      </c>
    </row>
    <row r="30" spans="1:11" s="13" customFormat="1" ht="24" customHeight="1" x14ac:dyDescent="0.5">
      <c r="A30" s="12" t="s">
        <v>14</v>
      </c>
      <c r="B30" s="21">
        <f t="shared" si="1"/>
        <v>18.177670014128068</v>
      </c>
      <c r="C30" s="21">
        <v>18.076922710155692</v>
      </c>
      <c r="D30" s="31" t="s">
        <v>25</v>
      </c>
      <c r="E30" s="32" t="s">
        <v>25</v>
      </c>
      <c r="F30" s="34">
        <f t="shared" si="2"/>
        <v>9.0636481810709402</v>
      </c>
      <c r="I30" s="13" t="s">
        <v>1</v>
      </c>
    </row>
    <row r="31" spans="1:11" ht="5.0999999999999996" customHeight="1" x14ac:dyDescent="0.3">
      <c r="A31" s="7"/>
      <c r="B31" s="26"/>
      <c r="C31" s="26"/>
      <c r="D31" s="26"/>
      <c r="E31" s="27"/>
      <c r="F31" s="27"/>
      <c r="H31" s="3" t="s">
        <v>1</v>
      </c>
    </row>
    <row r="32" spans="1:11" ht="6" customHeight="1" x14ac:dyDescent="0.3"/>
    <row r="33" spans="1:1" ht="24" customHeight="1" x14ac:dyDescent="0.3">
      <c r="A33" s="16" t="s">
        <v>15</v>
      </c>
    </row>
    <row r="34" spans="1:1" ht="18.75" x14ac:dyDescent="0.3">
      <c r="A34" s="2" t="s">
        <v>23</v>
      </c>
    </row>
    <row r="35" spans="1:1" ht="18.75" x14ac:dyDescent="0.3">
      <c r="A35" s="3" t="s">
        <v>16</v>
      </c>
    </row>
  </sheetData>
  <mergeCells count="1">
    <mergeCell ref="B18:F18"/>
  </mergeCells>
  <pageMargins left="1.1417322834645669" right="0" top="0.98425196850393704" bottom="0.39370078740157483" header="0.31496062992125984" footer="0.51181102362204722"/>
  <pageSetup paperSize="9" firstPageNumber="6" orientation="portrait" useFirstPageNumber="1" horizontalDpi="4294967292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ตารางที่1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nongkhowhom</cp:lastModifiedBy>
  <dcterms:created xsi:type="dcterms:W3CDTF">2014-12-25T03:45:15Z</dcterms:created>
  <dcterms:modified xsi:type="dcterms:W3CDTF">2009-01-10T19:20:15Z</dcterms:modified>
</cp:coreProperties>
</file>