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276" yWindow="-12" windowWidth="3120" windowHeight="9024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B14" i="1"/>
  <c r="B12"/>
  <c r="B9"/>
  <c r="B10"/>
  <c r="D16"/>
  <c r="C16"/>
  <c r="C8"/>
  <c r="B8"/>
  <c r="C11" l="1"/>
  <c r="B11"/>
  <c r="C12"/>
  <c r="C10"/>
  <c r="C9"/>
  <c r="C7"/>
  <c r="C6"/>
  <c r="D5"/>
  <c r="C5"/>
  <c r="D6"/>
  <c r="D7"/>
  <c r="D8"/>
  <c r="D9"/>
  <c r="D10"/>
  <c r="D11"/>
  <c r="D12"/>
  <c r="C13"/>
  <c r="C26" s="1"/>
  <c r="D13"/>
  <c r="C14"/>
  <c r="D14"/>
  <c r="C15"/>
  <c r="D15"/>
  <c r="B16"/>
  <c r="B15"/>
  <c r="B13"/>
  <c r="B7"/>
  <c r="B6"/>
  <c r="B5"/>
  <c r="B29" l="1"/>
  <c r="B28"/>
  <c r="B27"/>
  <c r="B26"/>
  <c r="B25"/>
  <c r="D24"/>
  <c r="D23"/>
  <c r="C24"/>
  <c r="C23"/>
  <c r="B24"/>
  <c r="B23"/>
  <c r="B22"/>
  <c r="B21"/>
  <c r="B20"/>
  <c r="B19"/>
  <c r="B18"/>
  <c r="C20"/>
  <c r="D29"/>
  <c r="C21"/>
  <c r="C25"/>
  <c r="D20" l="1"/>
  <c r="D28"/>
  <c r="D18"/>
  <c r="D19"/>
  <c r="D27"/>
  <c r="C19"/>
  <c r="C28"/>
  <c r="C27"/>
  <c r="D22"/>
  <c r="D26"/>
  <c r="C29"/>
  <c r="C22"/>
  <c r="C18"/>
  <c r="D21"/>
  <c r="D25"/>
</calcChain>
</file>

<file path=xl/sharedStrings.xml><?xml version="1.0" encoding="utf-8"?>
<sst xmlns="http://schemas.openxmlformats.org/spreadsheetml/2006/main" count="32" uniqueCount="21">
  <si>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</si>
  <si>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</si>
  <si>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</si>
  <si>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</si>
  <si>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</si>
  <si>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</si>
  <si>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</si>
  <si>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</si>
  <si>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</si>
  <si>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</si>
  <si>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</si>
  <si>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</si>
  <si>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</si>
  <si>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</si>
  <si>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</si>
  <si>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</si>
  <si>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</si>
  <si>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</si>
  <si>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</si>
  <si>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</si>
  <si>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ตาราง 1  จำนวนและร้อยละของประชากร  จำแนกตามสถานภาพแรงงานและเพศ(เฉลี่ย 4 ไตรมาส พ.ศ.2554)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</si>
</sst>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_);_(* \(#,##0\);_(* &quot;-&quot;??_);_(@_)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6" fontId="2" fillId="0" borderId="0" xfId="1" applyNumberFormat="1" applyFont="1" applyBorder="1"/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196" fontId="3" fillId="0" borderId="0" xfId="1" applyNumberFormat="1" applyFont="1" applyBorder="1"/>
    <xf numFmtId="191" fontId="2" fillId="0" borderId="0" xfId="1" applyNumberFormat="1" applyFont="1" applyFill="1" applyBorder="1" applyAlignment="1">
      <alignment vertical="center" wrapText="1"/>
    </xf>
    <xf numFmtId="3" fontId="3" fillId="0" borderId="0" xfId="1" applyNumberFormat="1" applyFont="1" applyBorder="1"/>
    <xf numFmtId="3" fontId="2" fillId="0" borderId="0" xfId="1" applyNumberFormat="1" applyFont="1" applyBorder="1"/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191" fontId="3" fillId="0" borderId="0" xfId="1" applyNumberFormat="1" applyFont="1" applyFill="1" applyBorder="1" applyAlignment="1">
      <alignment horizontal="right" vertical="center" wrapText="1"/>
    </xf>
    <xf numFmtId="191" fontId="2" fillId="0" borderId="0" xfId="0" applyNumberFormat="1" applyFont="1" applyAlignment="1">
      <alignment horizontal="right"/>
    </xf>
    <xf numFmtId="191" fontId="2" fillId="0" borderId="0" xfId="1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Q70"/>
  <sheetViews>
    <sheetView tabSelected="1" zoomScaleNormal="100" workbookViewId="0">
      <selection activeCell="T5" sqref="T5"/>
    </sheetView>
  </sheetViews>
  <sheetFormatPr defaultColWidth="18.625" defaultRowHeight="24.6"/>
  <cols>
    <col min="1" max="1" width="30.75" style="1" customWidth="1"/>
    <col min="2" max="4" width="18.625" style="16" customWidth="1"/>
    <col min="5" max="13" width="10.75" style="1" hidden="1" customWidth="1"/>
    <col min="14" max="14" width="11.375" style="1" hidden="1" customWidth="1"/>
    <col min="15" max="17" width="10.75" style="1" hidden="1" customWidth="1"/>
    <col min="18" max="18" width="0" style="1" hidden="1" customWidth="1"/>
    <col min="19" max="16384" width="18.625" style="1"/>
  </cols>
  <sheetData>
    <row r="1" spans="1:17" ht="27">
      <c r="A1" s="34"/>
      <c r="B1" s="34"/>
      <c r="C1" s="34"/>
      <c r="D1" s="34"/>
    </row>
    <row r="2" spans="1:17" ht="28.5" customHeight="1">
      <c r="A2" s="38" t="s">
        <v>20</v>
      </c>
      <c r="B2" s="38"/>
      <c r="C2" s="38"/>
      <c r="D2" s="38"/>
    </row>
    <row r="3" spans="1:17" s="5" customFormat="1">
      <c r="A3" s="2" t="s">
        <v>0</v>
      </c>
      <c r="B3" s="3" t="s">
        <v>1</v>
      </c>
      <c r="C3" s="3" t="s">
        <v>2</v>
      </c>
      <c r="D3" s="3" t="s">
        <v>3</v>
      </c>
      <c r="E3" s="4"/>
      <c r="F3" s="31">
        <v>1</v>
      </c>
      <c r="G3" s="32"/>
      <c r="H3" s="33"/>
      <c r="I3" s="31">
        <v>2</v>
      </c>
      <c r="J3" s="32"/>
      <c r="K3" s="33"/>
      <c r="L3" s="31">
        <v>3</v>
      </c>
      <c r="M3" s="32"/>
      <c r="N3" s="32"/>
      <c r="O3" s="31">
        <v>4</v>
      </c>
      <c r="P3" s="32"/>
      <c r="Q3" s="33"/>
    </row>
    <row r="4" spans="1:17" s="5" customFormat="1">
      <c r="A4" s="1"/>
      <c r="B4" s="36" t="s">
        <v>4</v>
      </c>
      <c r="C4" s="36"/>
      <c r="D4" s="36"/>
      <c r="F4" s="25"/>
      <c r="H4" s="26"/>
      <c r="I4" s="25"/>
      <c r="K4" s="26"/>
      <c r="L4" s="25"/>
      <c r="O4" s="25"/>
      <c r="Q4" s="26"/>
    </row>
    <row r="5" spans="1:17" s="5" customFormat="1">
      <c r="A5" s="4" t="s">
        <v>5</v>
      </c>
      <c r="B5" s="21">
        <f>(F5+I5+L5+O5)/4</f>
        <v>754718.75</v>
      </c>
      <c r="C5" s="21">
        <f>(G5+J5+M5+P5)/4</f>
        <v>376836.25</v>
      </c>
      <c r="D5" s="21">
        <f>(H5+K5+N5+Q5)/4</f>
        <v>377882.5</v>
      </c>
      <c r="E5" s="21"/>
      <c r="F5" s="28">
        <v>753351</v>
      </c>
      <c r="G5" s="28">
        <v>376207</v>
      </c>
      <c r="H5" s="28">
        <v>377144</v>
      </c>
      <c r="I5" s="28">
        <v>754291</v>
      </c>
      <c r="J5" s="28">
        <v>376639</v>
      </c>
      <c r="K5" s="28">
        <v>377652</v>
      </c>
      <c r="L5" s="28">
        <v>755202</v>
      </c>
      <c r="M5" s="28">
        <v>377057</v>
      </c>
      <c r="N5" s="28">
        <v>378145</v>
      </c>
      <c r="O5" s="23">
        <v>756031</v>
      </c>
      <c r="P5" s="23">
        <v>377442</v>
      </c>
      <c r="Q5" s="23">
        <v>378589</v>
      </c>
    </row>
    <row r="6" spans="1:17">
      <c r="A6" s="1" t="s">
        <v>6</v>
      </c>
      <c r="B6" s="7">
        <f t="shared" ref="B6:C12" si="0">(F6+I6+L6+O6)/4</f>
        <v>593776</v>
      </c>
      <c r="C6" s="7">
        <f t="shared" si="0"/>
        <v>294637</v>
      </c>
      <c r="D6" s="7">
        <f t="shared" ref="C6:D15" si="1">(H6+K6+N6+Q6)/4</f>
        <v>299139</v>
      </c>
      <c r="E6" s="6"/>
      <c r="F6" s="29">
        <v>591111</v>
      </c>
      <c r="G6" s="29">
        <v>293361</v>
      </c>
      <c r="H6" s="29">
        <v>297750</v>
      </c>
      <c r="I6" s="20">
        <v>592890</v>
      </c>
      <c r="J6" s="20">
        <v>294212</v>
      </c>
      <c r="K6" s="20">
        <v>298678</v>
      </c>
      <c r="L6" s="20">
        <v>594671</v>
      </c>
      <c r="M6" s="20">
        <v>295062</v>
      </c>
      <c r="N6" s="20">
        <v>299609</v>
      </c>
      <c r="O6" s="27">
        <v>596432</v>
      </c>
      <c r="P6" s="27">
        <v>295913</v>
      </c>
      <c r="Q6" s="27">
        <v>300519</v>
      </c>
    </row>
    <row r="7" spans="1:17">
      <c r="A7" s="1" t="s">
        <v>7</v>
      </c>
      <c r="B7" s="7">
        <f t="shared" si="0"/>
        <v>443841.75</v>
      </c>
      <c r="C7" s="7">
        <f t="shared" si="0"/>
        <v>246746</v>
      </c>
      <c r="D7" s="7">
        <f t="shared" si="1"/>
        <v>197096</v>
      </c>
      <c r="E7" s="22"/>
      <c r="F7" s="29">
        <v>413736</v>
      </c>
      <c r="G7" s="29">
        <v>241198</v>
      </c>
      <c r="H7" s="29">
        <v>172538</v>
      </c>
      <c r="I7" s="20">
        <v>444885</v>
      </c>
      <c r="J7" s="20">
        <v>241089</v>
      </c>
      <c r="K7" s="20">
        <v>203796</v>
      </c>
      <c r="L7" s="20">
        <v>460080</v>
      </c>
      <c r="M7" s="20">
        <v>247404</v>
      </c>
      <c r="N7" s="20">
        <v>212677</v>
      </c>
      <c r="O7" s="27">
        <v>456666</v>
      </c>
      <c r="P7" s="27">
        <v>257293</v>
      </c>
      <c r="Q7" s="27">
        <v>199373</v>
      </c>
    </row>
    <row r="8" spans="1:17">
      <c r="A8" s="1" t="s">
        <v>8</v>
      </c>
      <c r="B8" s="7">
        <f t="shared" si="0"/>
        <v>441433.5625</v>
      </c>
      <c r="C8" s="7">
        <f t="shared" si="0"/>
        <v>245388</v>
      </c>
      <c r="D8" s="7">
        <f t="shared" si="1"/>
        <v>196045.5</v>
      </c>
      <c r="E8" s="22"/>
      <c r="F8" s="29">
        <v>409021</v>
      </c>
      <c r="G8" s="29">
        <v>238454</v>
      </c>
      <c r="H8" s="29">
        <v>170566</v>
      </c>
      <c r="I8" s="20">
        <v>443662</v>
      </c>
      <c r="J8" s="20">
        <v>240563</v>
      </c>
      <c r="K8" s="20">
        <v>203099</v>
      </c>
      <c r="L8" s="20">
        <v>460080.25</v>
      </c>
      <c r="M8" s="20">
        <v>247404</v>
      </c>
      <c r="N8" s="20">
        <v>212677</v>
      </c>
      <c r="O8" s="27">
        <v>452971</v>
      </c>
      <c r="P8" s="27">
        <v>255131</v>
      </c>
      <c r="Q8" s="27">
        <v>197840</v>
      </c>
    </row>
    <row r="9" spans="1:17">
      <c r="A9" s="1" t="s">
        <v>9</v>
      </c>
      <c r="B9" s="7">
        <f t="shared" si="0"/>
        <v>435621.5</v>
      </c>
      <c r="C9" s="7">
        <f t="shared" si="0"/>
        <v>241809.75</v>
      </c>
      <c r="D9" s="7">
        <f t="shared" si="1"/>
        <v>193811.75</v>
      </c>
      <c r="E9" s="22"/>
      <c r="F9" s="29">
        <v>404524</v>
      </c>
      <c r="G9" s="29">
        <v>235956</v>
      </c>
      <c r="H9" s="29">
        <v>168568</v>
      </c>
      <c r="I9" s="20">
        <v>438324</v>
      </c>
      <c r="J9" s="20">
        <v>235833</v>
      </c>
      <c r="K9" s="20">
        <v>202491</v>
      </c>
      <c r="L9" s="20">
        <v>451416</v>
      </c>
      <c r="M9" s="20">
        <v>243894</v>
      </c>
      <c r="N9" s="20">
        <v>207522</v>
      </c>
      <c r="O9" s="27">
        <v>448222</v>
      </c>
      <c r="P9" s="27">
        <v>251556</v>
      </c>
      <c r="Q9" s="27">
        <v>196666</v>
      </c>
    </row>
    <row r="10" spans="1:17">
      <c r="A10" s="1" t="s">
        <v>10</v>
      </c>
      <c r="B10" s="7">
        <f t="shared" si="0"/>
        <v>5812</v>
      </c>
      <c r="C10" s="7">
        <f t="shared" si="0"/>
        <v>3578</v>
      </c>
      <c r="D10" s="7">
        <f t="shared" si="1"/>
        <v>2234.25</v>
      </c>
      <c r="E10" s="6"/>
      <c r="F10" s="29">
        <v>4497</v>
      </c>
      <c r="G10" s="29">
        <v>2498</v>
      </c>
      <c r="H10" s="29">
        <v>1999</v>
      </c>
      <c r="I10" s="20">
        <v>5338</v>
      </c>
      <c r="J10" s="20">
        <v>4729</v>
      </c>
      <c r="K10" s="20">
        <v>609</v>
      </c>
      <c r="L10" s="20">
        <v>8664</v>
      </c>
      <c r="M10" s="20">
        <v>3510</v>
      </c>
      <c r="N10" s="20">
        <v>5155</v>
      </c>
      <c r="O10" s="27">
        <v>4749</v>
      </c>
      <c r="P10" s="27">
        <v>3575</v>
      </c>
      <c r="Q10" s="27">
        <v>1174</v>
      </c>
    </row>
    <row r="11" spans="1:17">
      <c r="A11" s="1" t="s">
        <v>11</v>
      </c>
      <c r="B11" s="7">
        <f t="shared" si="0"/>
        <v>2408.5</v>
      </c>
      <c r="C11" s="7">
        <f t="shared" si="0"/>
        <v>1358</v>
      </c>
      <c r="D11" s="7">
        <f t="shared" si="1"/>
        <v>1050.5</v>
      </c>
      <c r="E11" s="6"/>
      <c r="F11" s="29">
        <v>4716</v>
      </c>
      <c r="G11" s="29">
        <v>2744</v>
      </c>
      <c r="H11" s="29">
        <v>1972</v>
      </c>
      <c r="I11" s="20">
        <v>1223</v>
      </c>
      <c r="J11" s="20">
        <v>526</v>
      </c>
      <c r="K11" s="20">
        <v>697</v>
      </c>
      <c r="L11" s="20">
        <v>0</v>
      </c>
      <c r="M11" s="20">
        <v>0</v>
      </c>
      <c r="N11" s="20">
        <v>0</v>
      </c>
      <c r="O11" s="27">
        <v>3695</v>
      </c>
      <c r="P11" s="27">
        <v>2162</v>
      </c>
      <c r="Q11" s="27">
        <v>1533</v>
      </c>
    </row>
    <row r="12" spans="1:17">
      <c r="A12" s="1" t="s">
        <v>12</v>
      </c>
      <c r="B12" s="7">
        <f t="shared" si="0"/>
        <v>149934.25</v>
      </c>
      <c r="C12" s="7">
        <f t="shared" si="0"/>
        <v>47891</v>
      </c>
      <c r="D12" s="7">
        <f t="shared" si="1"/>
        <v>102042.97</v>
      </c>
      <c r="E12" s="6"/>
      <c r="F12" s="29">
        <v>177374</v>
      </c>
      <c r="G12" s="29">
        <v>52163</v>
      </c>
      <c r="H12" s="29">
        <v>125212</v>
      </c>
      <c r="I12" s="20">
        <v>148006</v>
      </c>
      <c r="J12" s="20">
        <v>53123</v>
      </c>
      <c r="K12" s="20">
        <v>94882</v>
      </c>
      <c r="L12" s="20">
        <v>134591</v>
      </c>
      <c r="M12" s="20">
        <v>47658</v>
      </c>
      <c r="N12" s="20">
        <v>86932</v>
      </c>
      <c r="O12" s="27">
        <v>139766</v>
      </c>
      <c r="P12" s="27">
        <v>38620</v>
      </c>
      <c r="Q12" s="27">
        <v>101145.88</v>
      </c>
    </row>
    <row r="13" spans="1:17">
      <c r="A13" s="1" t="s">
        <v>13</v>
      </c>
      <c r="B13" s="7">
        <f>(F13+I13+L13+O13)/4</f>
        <v>41681</v>
      </c>
      <c r="C13" s="7">
        <f t="shared" si="1"/>
        <v>1080.5</v>
      </c>
      <c r="D13" s="7">
        <f t="shared" si="1"/>
        <v>40600.75</v>
      </c>
      <c r="E13" s="6"/>
      <c r="F13" s="29">
        <v>57734</v>
      </c>
      <c r="G13" s="29">
        <v>1564</v>
      </c>
      <c r="H13" s="29">
        <v>56170</v>
      </c>
      <c r="I13" s="20">
        <v>36282</v>
      </c>
      <c r="J13" s="20">
        <v>1449</v>
      </c>
      <c r="K13" s="20">
        <v>34833</v>
      </c>
      <c r="L13" s="20">
        <v>29245</v>
      </c>
      <c r="M13" s="20">
        <v>1135</v>
      </c>
      <c r="N13" s="20">
        <v>28110</v>
      </c>
      <c r="O13" s="27">
        <v>43463</v>
      </c>
      <c r="P13" s="27">
        <v>174</v>
      </c>
      <c r="Q13" s="27">
        <v>43290</v>
      </c>
    </row>
    <row r="14" spans="1:17">
      <c r="A14" s="1" t="s">
        <v>14</v>
      </c>
      <c r="B14" s="7">
        <f>(F14+I14+L14+O14)/4</f>
        <v>46604</v>
      </c>
      <c r="C14" s="7">
        <f t="shared" si="1"/>
        <v>21347.5</v>
      </c>
      <c r="D14" s="7">
        <f t="shared" si="1"/>
        <v>25256.5</v>
      </c>
      <c r="E14" s="6"/>
      <c r="F14" s="29">
        <v>50649</v>
      </c>
      <c r="G14" s="29">
        <v>22264</v>
      </c>
      <c r="H14" s="29">
        <v>28385</v>
      </c>
      <c r="I14" s="20">
        <v>50477</v>
      </c>
      <c r="J14" s="20">
        <v>23043</v>
      </c>
      <c r="K14" s="20">
        <v>27434</v>
      </c>
      <c r="L14" s="20">
        <v>46279</v>
      </c>
      <c r="M14" s="20">
        <v>24321</v>
      </c>
      <c r="N14" s="20">
        <v>21958</v>
      </c>
      <c r="O14" s="27">
        <v>39011</v>
      </c>
      <c r="P14" s="27">
        <v>15762</v>
      </c>
      <c r="Q14" s="27">
        <v>23249</v>
      </c>
    </row>
    <row r="15" spans="1:17">
      <c r="A15" s="1" t="s">
        <v>15</v>
      </c>
      <c r="B15" s="7">
        <f>(F15+I15+L15+O15)/4</f>
        <v>61649.5</v>
      </c>
      <c r="C15" s="7">
        <f t="shared" si="1"/>
        <v>25463.75</v>
      </c>
      <c r="D15" s="7">
        <f t="shared" si="1"/>
        <v>36185.75</v>
      </c>
      <c r="E15" s="6"/>
      <c r="F15" s="29">
        <v>68993</v>
      </c>
      <c r="G15" s="29">
        <v>28336</v>
      </c>
      <c r="H15" s="29">
        <v>40657</v>
      </c>
      <c r="I15" s="20">
        <v>61247</v>
      </c>
      <c r="J15" s="20">
        <v>28632</v>
      </c>
      <c r="K15" s="20">
        <v>32615</v>
      </c>
      <c r="L15" s="20">
        <v>59066</v>
      </c>
      <c r="M15" s="20">
        <v>22202</v>
      </c>
      <c r="N15" s="20">
        <v>36864</v>
      </c>
      <c r="O15" s="27">
        <v>57292</v>
      </c>
      <c r="P15" s="27">
        <v>22685</v>
      </c>
      <c r="Q15" s="27">
        <v>34607</v>
      </c>
    </row>
    <row r="16" spans="1:17">
      <c r="A16" s="1" t="s">
        <v>16</v>
      </c>
      <c r="B16" s="7">
        <f>(F16+I16+L16+O16)/4</f>
        <v>160942.75</v>
      </c>
      <c r="C16" s="7">
        <f>(G16+J16+M16+P16)/4</f>
        <v>82199.25</v>
      </c>
      <c r="D16" s="7">
        <f>(H16+K16+N16+Q16)/4</f>
        <v>78743.5</v>
      </c>
      <c r="E16" s="6"/>
      <c r="F16" s="30">
        <v>162240</v>
      </c>
      <c r="G16" s="30">
        <v>82846</v>
      </c>
      <c r="H16" s="30">
        <v>79394</v>
      </c>
      <c r="I16" s="7">
        <v>161401</v>
      </c>
      <c r="J16" s="7">
        <v>82427</v>
      </c>
      <c r="K16" s="7">
        <v>78974</v>
      </c>
      <c r="L16" s="7">
        <v>160531</v>
      </c>
      <c r="M16" s="7">
        <v>81995</v>
      </c>
      <c r="N16" s="7">
        <v>78536</v>
      </c>
      <c r="O16" s="24">
        <v>159599</v>
      </c>
      <c r="P16" s="24">
        <v>81529</v>
      </c>
      <c r="Q16" s="24">
        <v>78070</v>
      </c>
    </row>
    <row r="17" spans="1:8">
      <c r="B17" s="37" t="s">
        <v>17</v>
      </c>
      <c r="C17" s="37"/>
      <c r="D17" s="37"/>
    </row>
    <row r="18" spans="1:8" s="5" customFormat="1">
      <c r="A18" s="4" t="s">
        <v>5</v>
      </c>
      <c r="B18" s="8">
        <f t="shared" ref="B18:B29" si="2">(B5*100/$B$5)</f>
        <v>100</v>
      </c>
      <c r="C18" s="8">
        <f t="shared" ref="C18:C28" si="3">(C5*100/$C$5)</f>
        <v>100</v>
      </c>
      <c r="D18" s="8">
        <f t="shared" ref="D18" si="4">(D5*100/$D$5)</f>
        <v>100</v>
      </c>
      <c r="E18" s="9"/>
      <c r="F18" s="9"/>
      <c r="G18" s="9"/>
    </row>
    <row r="19" spans="1:8">
      <c r="A19" s="1" t="s">
        <v>6</v>
      </c>
      <c r="B19" s="10">
        <f t="shared" si="2"/>
        <v>78.675135605150928</v>
      </c>
      <c r="C19" s="10">
        <f t="shared" ref="C19:C24" si="5">(C6*100/$C$5)</f>
        <v>78.187010936447862</v>
      </c>
      <c r="D19" s="10">
        <f t="shared" ref="D19:D29" si="6">(D6*100/$D$5)</f>
        <v>79.161908794400375</v>
      </c>
      <c r="E19" s="11"/>
      <c r="F19" s="11"/>
      <c r="G19" s="11"/>
    </row>
    <row r="20" spans="1:8">
      <c r="A20" s="1" t="s">
        <v>18</v>
      </c>
      <c r="B20" s="10">
        <f t="shared" si="2"/>
        <v>58.80889404165459</v>
      </c>
      <c r="C20" s="10">
        <f t="shared" si="5"/>
        <v>65.478307885719587</v>
      </c>
      <c r="D20" s="10">
        <f t="shared" si="6"/>
        <v>52.158012080474748</v>
      </c>
      <c r="E20" s="11"/>
      <c r="F20" s="11"/>
      <c r="G20" s="11"/>
      <c r="H20" s="11"/>
    </row>
    <row r="21" spans="1:8">
      <c r="A21" s="1" t="s">
        <v>8</v>
      </c>
      <c r="B21" s="10">
        <f t="shared" si="2"/>
        <v>58.489809945757941</v>
      </c>
      <c r="C21" s="10">
        <f t="shared" si="5"/>
        <v>65.117939157923374</v>
      </c>
      <c r="D21" s="10">
        <f t="shared" si="6"/>
        <v>51.880015613318953</v>
      </c>
      <c r="E21" s="11"/>
      <c r="F21" s="11"/>
      <c r="G21" s="11"/>
      <c r="H21" s="11"/>
    </row>
    <row r="22" spans="1:8">
      <c r="A22" s="1" t="s">
        <v>9</v>
      </c>
      <c r="B22" s="10">
        <f t="shared" si="2"/>
        <v>57.719713469421556</v>
      </c>
      <c r="C22" s="10">
        <f t="shared" si="5"/>
        <v>64.168388789560453</v>
      </c>
      <c r="D22" s="10">
        <f t="shared" si="6"/>
        <v>51.288892711358692</v>
      </c>
      <c r="E22" s="12"/>
      <c r="F22" s="13"/>
      <c r="G22" s="11"/>
      <c r="H22" s="11"/>
    </row>
    <row r="23" spans="1:8">
      <c r="A23" s="1" t="s">
        <v>10</v>
      </c>
      <c r="B23" s="10">
        <f t="shared" si="2"/>
        <v>0.77008819510579274</v>
      </c>
      <c r="C23" s="10">
        <f t="shared" si="5"/>
        <v>0.94948402654999353</v>
      </c>
      <c r="D23" s="10">
        <f>(D10*100/$D$5)</f>
        <v>0.59125521822259564</v>
      </c>
      <c r="E23" s="12"/>
      <c r="F23" s="13"/>
      <c r="G23" s="11"/>
    </row>
    <row r="24" spans="1:8">
      <c r="A24" s="1" t="s">
        <v>11</v>
      </c>
      <c r="B24" s="10">
        <f t="shared" si="2"/>
        <v>0.31912550204960455</v>
      </c>
      <c r="C24" s="10">
        <f t="shared" si="5"/>
        <v>0.36036872779622448</v>
      </c>
      <c r="D24" s="10">
        <f>(D11*100/$D$5)</f>
        <v>0.27799646715579579</v>
      </c>
      <c r="E24" s="11"/>
      <c r="F24" s="11"/>
      <c r="G24" s="11"/>
    </row>
    <row r="25" spans="1:8">
      <c r="A25" s="1" t="s">
        <v>12</v>
      </c>
      <c r="B25" s="10">
        <f t="shared" si="2"/>
        <v>19.866241563496335</v>
      </c>
      <c r="C25" s="10">
        <f t="shared" si="3"/>
        <v>12.708703050728268</v>
      </c>
      <c r="D25" s="10">
        <f t="shared" si="6"/>
        <v>27.003888774949885</v>
      </c>
      <c r="E25" s="11"/>
      <c r="F25" s="11"/>
      <c r="G25" s="11"/>
      <c r="H25" s="11"/>
    </row>
    <row r="26" spans="1:8">
      <c r="A26" s="1" t="s">
        <v>13</v>
      </c>
      <c r="B26" s="10">
        <f t="shared" si="2"/>
        <v>5.5227195561260407</v>
      </c>
      <c r="C26" s="10">
        <f>(C13*100/$C$5)</f>
        <v>0.28672931545200336</v>
      </c>
      <c r="D26" s="10">
        <f t="shared" si="6"/>
        <v>10.744278975607497</v>
      </c>
      <c r="E26" s="11"/>
      <c r="F26" s="11"/>
      <c r="G26" s="11"/>
    </row>
    <row r="27" spans="1:8">
      <c r="A27" s="1" t="s">
        <v>14</v>
      </c>
      <c r="B27" s="10">
        <f t="shared" si="2"/>
        <v>6.1750155273073579</v>
      </c>
      <c r="C27" s="10">
        <f t="shared" si="3"/>
        <v>5.6649274054712091</v>
      </c>
      <c r="D27" s="10">
        <f t="shared" si="6"/>
        <v>6.6836913590864881</v>
      </c>
      <c r="E27" s="11"/>
      <c r="F27" s="11"/>
      <c r="G27" s="11"/>
    </row>
    <row r="28" spans="1:8">
      <c r="A28" s="1" t="s">
        <v>15</v>
      </c>
      <c r="B28" s="10">
        <f t="shared" si="2"/>
        <v>8.1685396049853001</v>
      </c>
      <c r="C28" s="10">
        <f t="shared" si="3"/>
        <v>6.757245355243823</v>
      </c>
      <c r="D28" s="10">
        <f t="shared" si="6"/>
        <v>9.5759263792316389</v>
      </c>
      <c r="E28" s="11"/>
      <c r="F28" s="11"/>
      <c r="G28" s="11"/>
    </row>
    <row r="29" spans="1:8">
      <c r="A29" s="1" t="s">
        <v>16</v>
      </c>
      <c r="B29" s="10">
        <f t="shared" si="2"/>
        <v>21.324864394849076</v>
      </c>
      <c r="C29" s="10">
        <f>(C16*100/$C$5)</f>
        <v>21.812989063552141</v>
      </c>
      <c r="D29" s="10">
        <f t="shared" si="6"/>
        <v>20.838091205599625</v>
      </c>
      <c r="E29" s="11"/>
      <c r="F29" s="11"/>
      <c r="G29" s="11"/>
    </row>
    <row r="30" spans="1:8" ht="5.0999999999999996" customHeight="1">
      <c r="A30" s="35"/>
      <c r="B30" s="35"/>
      <c r="C30" s="35"/>
      <c r="D30" s="35"/>
      <c r="E30" s="14"/>
      <c r="F30" s="14"/>
      <c r="G30" s="14"/>
    </row>
    <row r="31" spans="1:8">
      <c r="A31" s="15" t="s">
        <v>19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9">
    <mergeCell ref="A30:D30"/>
    <mergeCell ref="B4:D4"/>
    <mergeCell ref="A2:D2"/>
    <mergeCell ref="B17:D17"/>
    <mergeCell ref="F3:H3"/>
    <mergeCell ref="I3:K3"/>
    <mergeCell ref="L3:N3"/>
    <mergeCell ref="O3:Q3"/>
    <mergeCell ref="A1:D1"/>
  </mergeCells>
  <phoneticPr fontId="0" type="noConversion"/>
  <pageMargins left="0.98425196850393704" right="0.78740157480314965" top="0.39370078740157483" bottom="0.19685039370078741" header="0.51181102362204722" footer="0.51181102362204722"/>
  <pageSetup paperSize="9" firstPageNumber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2012-06-29T03:54:05Z</cp:lastPrinted>
  <dcterms:created xsi:type="dcterms:W3CDTF">2010-03-11T03:58:08Z</dcterms:created>
  <dcterms:modified xsi:type="dcterms:W3CDTF">2012-06-29T03:54:32Z</dcterms:modified>
</cp:coreProperties>
</file>