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1" sheetId="1" r:id="rId1"/>
  </sheets>
  <definedNames>
    <definedName name="_xlnm.Print_Area" localSheetId="0">ตารางที่1!$A$1:$D$31</definedName>
  </definedNames>
  <calcPr calcId="125725"/>
</workbook>
</file>

<file path=xl/calcChain.xml><?xml version="1.0" encoding="utf-8"?>
<calcChain xmlns="http://schemas.openxmlformats.org/spreadsheetml/2006/main">
  <c r="B16" i="1"/>
  <c r="B15"/>
  <c r="B14"/>
  <c r="D13"/>
  <c r="C13"/>
  <c r="B13" s="1"/>
  <c r="B11"/>
  <c r="B10"/>
  <c r="D9"/>
  <c r="D8" s="1"/>
  <c r="D7" s="1"/>
  <c r="C9"/>
  <c r="C8" s="1"/>
  <c r="C7" s="1"/>
  <c r="B9"/>
  <c r="B8" s="1"/>
  <c r="C27" l="1"/>
  <c r="C19"/>
  <c r="B7"/>
  <c r="B28" s="1"/>
  <c r="C28"/>
  <c r="C26"/>
  <c r="C22"/>
  <c r="D28"/>
  <c r="D26"/>
  <c r="D22"/>
  <c r="D23"/>
  <c r="D27"/>
  <c r="D19"/>
  <c r="C21" l="1"/>
  <c r="C20" s="1"/>
  <c r="B19"/>
  <c r="B22"/>
  <c r="D25"/>
  <c r="D21"/>
  <c r="D20" s="1"/>
  <c r="C25"/>
  <c r="B23"/>
  <c r="B27"/>
  <c r="B26"/>
  <c r="B25" l="1"/>
  <c r="B21"/>
  <c r="B20" s="1"/>
</calcChain>
</file>

<file path=xl/sharedStrings.xml><?xml version="1.0" encoding="utf-8"?>
<sst xmlns="http://schemas.openxmlformats.org/spreadsheetml/2006/main" count="30" uniqueCount="20">
  <si>
    <t xml:space="preserve">ตารางที่ 1   ประชากร จำแนกตามสถานภาพแรงงานและเพศ </t>
  </si>
  <si>
    <t xml:space="preserve">                เดือนตุลาคม พ.ศ. 2556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</si>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</sst>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#,##0.0_-;\-#,##0.0_-;_-&quot;-&quot;_-;_-@_-"/>
    <numFmt numFmtId="188" formatCode="0.0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87" fontId="4" fillId="0" borderId="0" xfId="0" applyNumberFormat="1" applyFont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3" fillId="0" borderId="3" xfId="0" applyFont="1" applyBorder="1"/>
    <xf numFmtId="0" fontId="4" fillId="0" borderId="3" xfId="0" applyFont="1" applyBorder="1"/>
    <xf numFmtId="0" fontId="6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showGridLines="0" tabSelected="1" view="pageBreakPreview" topLeftCell="A19" zoomScale="80" zoomScaleNormal="90" zoomScaleSheetLayoutView="80" workbookViewId="0">
      <selection activeCell="H17" sqref="H17"/>
    </sheetView>
  </sheetViews>
  <sheetFormatPr defaultRowHeight="24" customHeight="1"/>
  <cols>
    <col min="1" max="1" width="31.5703125" style="2" customWidth="1"/>
    <col min="2" max="4" width="22.7109375" style="2" customWidth="1"/>
    <col min="5" max="16384" width="9.140625" style="2"/>
  </cols>
  <sheetData>
    <row r="1" spans="1:7" ht="27.75">
      <c r="A1" s="1" t="s">
        <v>0</v>
      </c>
    </row>
    <row r="2" spans="1:7" ht="27.75">
      <c r="A2" s="3" t="s">
        <v>1</v>
      </c>
    </row>
    <row r="3" spans="1:7" ht="8.1" customHeight="1">
      <c r="A3" s="4"/>
      <c r="B3" s="4"/>
      <c r="C3" s="4"/>
      <c r="D3" s="4"/>
    </row>
    <row r="4" spans="1:7" s="3" customFormat="1" ht="30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7" s="3" customFormat="1" ht="27.75">
      <c r="A5" s="2"/>
      <c r="B5" s="29" t="s">
        <v>6</v>
      </c>
      <c r="C5" s="29"/>
      <c r="D5" s="29"/>
      <c r="E5" s="7"/>
    </row>
    <row r="6" spans="1:7" s="9" customFormat="1" ht="6" customHeight="1">
      <c r="A6" s="8"/>
      <c r="C6" s="10"/>
      <c r="D6" s="10"/>
      <c r="E6" s="11"/>
    </row>
    <row r="7" spans="1:7" s="9" customFormat="1" ht="27.75">
      <c r="A7" s="8" t="s">
        <v>7</v>
      </c>
      <c r="B7" s="10">
        <f>C7+D7</f>
        <v>438239</v>
      </c>
      <c r="C7" s="12">
        <f>C8+C13</f>
        <v>216240</v>
      </c>
      <c r="D7" s="12">
        <f>D8+D13</f>
        <v>221999</v>
      </c>
      <c r="E7" s="12"/>
      <c r="F7" s="13"/>
      <c r="G7" s="13"/>
    </row>
    <row r="8" spans="1:7" s="9" customFormat="1" ht="27.75">
      <c r="A8" s="9" t="s">
        <v>8</v>
      </c>
      <c r="B8" s="12">
        <f>B9+B12</f>
        <v>321880</v>
      </c>
      <c r="C8" s="12">
        <f>C9+C12</f>
        <v>177092</v>
      </c>
      <c r="D8" s="12">
        <f>D9+D12</f>
        <v>144788</v>
      </c>
      <c r="E8" s="12"/>
      <c r="F8" s="13"/>
      <c r="G8" s="13"/>
    </row>
    <row r="9" spans="1:7" s="14" customFormat="1" ht="27.75">
      <c r="A9" s="14" t="s">
        <v>9</v>
      </c>
      <c r="B9" s="15">
        <f>B10+B11</f>
        <v>321880</v>
      </c>
      <c r="C9" s="15">
        <f>C10+C11</f>
        <v>177092</v>
      </c>
      <c r="D9" s="15">
        <f>D10+D11</f>
        <v>144788</v>
      </c>
      <c r="E9" s="11"/>
      <c r="F9" s="16"/>
      <c r="G9" s="16"/>
    </row>
    <row r="10" spans="1:7" s="14" customFormat="1" ht="27.75">
      <c r="A10" s="14" t="s">
        <v>10</v>
      </c>
      <c r="B10" s="17">
        <f t="shared" ref="B10:B16" si="0">C10+D10</f>
        <v>321411</v>
      </c>
      <c r="C10" s="18">
        <v>177092</v>
      </c>
      <c r="D10" s="18">
        <v>144319</v>
      </c>
      <c r="E10" s="11"/>
    </row>
    <row r="11" spans="1:7" s="14" customFormat="1" ht="27.75">
      <c r="A11" s="14" t="s">
        <v>11</v>
      </c>
      <c r="B11" s="17">
        <f>C11+D11</f>
        <v>469</v>
      </c>
      <c r="C11" s="19">
        <v>0</v>
      </c>
      <c r="D11" s="18">
        <v>469</v>
      </c>
      <c r="E11" s="11"/>
    </row>
    <row r="12" spans="1:7" s="14" customFormat="1" ht="27.75">
      <c r="A12" s="14" t="s">
        <v>12</v>
      </c>
      <c r="B12" s="19">
        <v>0</v>
      </c>
      <c r="C12" s="19">
        <v>0</v>
      </c>
      <c r="D12" s="19">
        <v>0</v>
      </c>
      <c r="E12" s="19"/>
    </row>
    <row r="13" spans="1:7" s="9" customFormat="1" ht="27.75">
      <c r="A13" s="9" t="s">
        <v>13</v>
      </c>
      <c r="B13" s="20">
        <f>C13+D13</f>
        <v>116359</v>
      </c>
      <c r="C13" s="12">
        <f>SUM(C14:C16)</f>
        <v>39148</v>
      </c>
      <c r="D13" s="21">
        <f>SUM(D14:D16)</f>
        <v>77211</v>
      </c>
      <c r="E13" s="12"/>
    </row>
    <row r="14" spans="1:7" s="14" customFormat="1" ht="27.75">
      <c r="A14" s="14" t="s">
        <v>14</v>
      </c>
      <c r="B14" s="17">
        <f t="shared" si="0"/>
        <v>30398</v>
      </c>
      <c r="C14" s="18">
        <v>263</v>
      </c>
      <c r="D14" s="18">
        <v>30135</v>
      </c>
      <c r="E14" s="11"/>
    </row>
    <row r="15" spans="1:7" s="14" customFormat="1" ht="27.75">
      <c r="A15" s="14" t="s">
        <v>15</v>
      </c>
      <c r="B15" s="17">
        <f t="shared" si="0"/>
        <v>26574</v>
      </c>
      <c r="C15" s="18">
        <v>11395</v>
      </c>
      <c r="D15" s="18">
        <v>15179</v>
      </c>
      <c r="E15" s="11"/>
    </row>
    <row r="16" spans="1:7" s="14" customFormat="1" ht="27.75">
      <c r="A16" s="22" t="s">
        <v>16</v>
      </c>
      <c r="B16" s="17">
        <f t="shared" si="0"/>
        <v>59387</v>
      </c>
      <c r="C16" s="18">
        <v>27490</v>
      </c>
      <c r="D16" s="18">
        <v>31897</v>
      </c>
    </row>
    <row r="17" spans="1:4" s="14" customFormat="1" ht="27.75">
      <c r="A17" s="2"/>
      <c r="B17" s="30" t="s">
        <v>17</v>
      </c>
      <c r="C17" s="30"/>
      <c r="D17" s="30"/>
    </row>
    <row r="18" spans="1:4" s="9" customFormat="1" ht="6" customHeight="1">
      <c r="A18" s="8"/>
      <c r="B18" s="23"/>
      <c r="C18" s="23"/>
      <c r="D18" s="23"/>
    </row>
    <row r="19" spans="1:4" s="9" customFormat="1" ht="27.75">
      <c r="A19" s="8" t="s">
        <v>7</v>
      </c>
      <c r="B19" s="23">
        <f>B7/$B$7*100</f>
        <v>100</v>
      </c>
      <c r="C19" s="23">
        <f>C7/$C$7*100</f>
        <v>100</v>
      </c>
      <c r="D19" s="23">
        <f>D7/$D$7*100</f>
        <v>100</v>
      </c>
    </row>
    <row r="20" spans="1:4" s="9" customFormat="1" ht="27.75">
      <c r="A20" s="9" t="s">
        <v>8</v>
      </c>
      <c r="B20" s="23">
        <f>B21+B24</f>
        <v>73.428506408603525</v>
      </c>
      <c r="C20" s="23">
        <f>C21+C24</f>
        <v>81.8960414354421</v>
      </c>
      <c r="D20" s="23">
        <f>D21+D24</f>
        <v>65.240113604115322</v>
      </c>
    </row>
    <row r="21" spans="1:4" s="9" customFormat="1" ht="27.75">
      <c r="A21" s="14" t="s">
        <v>9</v>
      </c>
      <c r="B21" s="24">
        <f>B22+B23</f>
        <v>73.428506408603525</v>
      </c>
      <c r="C21" s="24">
        <f>C22+C23</f>
        <v>81.8960414354421</v>
      </c>
      <c r="D21" s="24">
        <f>D22+D23</f>
        <v>65.240113604115322</v>
      </c>
    </row>
    <row r="22" spans="1:4" s="14" customFormat="1" ht="27.75">
      <c r="A22" s="14" t="s">
        <v>10</v>
      </c>
      <c r="B22" s="24">
        <f>B10/$B$7*100-0.02</f>
        <v>73.321487179370166</v>
      </c>
      <c r="C22" s="24">
        <f t="shared" ref="C22:C28" si="1">C10/$C$7*100</f>
        <v>81.8960414354421</v>
      </c>
      <c r="D22" s="24">
        <f t="shared" ref="D22:D28" si="2">D10/$D$7*100</f>
        <v>65.008851391222478</v>
      </c>
    </row>
    <row r="23" spans="1:4" s="14" customFormat="1" ht="27.75">
      <c r="A23" s="14" t="s">
        <v>11</v>
      </c>
      <c r="B23" s="24">
        <f t="shared" ref="B23:B28" si="3">B11/$B$7*100</f>
        <v>0.10701922923336353</v>
      </c>
      <c r="C23" s="19">
        <v>0</v>
      </c>
      <c r="D23" s="24">
        <f>D11/$D$7*100+0.02</f>
        <v>0.23126221289285087</v>
      </c>
    </row>
    <row r="24" spans="1:4" s="14" customFormat="1" ht="27.75">
      <c r="A24" s="14" t="s">
        <v>12</v>
      </c>
      <c r="B24" s="19">
        <v>0</v>
      </c>
      <c r="C24" s="19">
        <v>0</v>
      </c>
      <c r="D24" s="19">
        <v>0</v>
      </c>
    </row>
    <row r="25" spans="1:4" s="9" customFormat="1" ht="27.75">
      <c r="A25" s="9" t="s">
        <v>13</v>
      </c>
      <c r="B25" s="23">
        <f t="shared" ref="B25:C25" si="4">B26+B27+B28</f>
        <v>26.551493591396479</v>
      </c>
      <c r="C25" s="23">
        <f t="shared" si="4"/>
        <v>18.1039585645579</v>
      </c>
      <c r="D25" s="23">
        <f>D26+D27+D28</f>
        <v>34.779886395884667</v>
      </c>
    </row>
    <row r="26" spans="1:4" s="14" customFormat="1" ht="27.75">
      <c r="A26" s="14" t="s">
        <v>14</v>
      </c>
      <c r="B26" s="24">
        <f t="shared" si="3"/>
        <v>6.9363977190528461</v>
      </c>
      <c r="C26" s="24">
        <f t="shared" si="1"/>
        <v>0.12162412134665186</v>
      </c>
      <c r="D26" s="24">
        <f t="shared" si="2"/>
        <v>13.57438547020482</v>
      </c>
    </row>
    <row r="27" spans="1:4" s="14" customFormat="1" ht="27.75">
      <c r="A27" s="14" t="s">
        <v>15</v>
      </c>
      <c r="B27" s="24">
        <f t="shared" si="3"/>
        <v>6.063814493917703</v>
      </c>
      <c r="C27" s="24">
        <f t="shared" si="1"/>
        <v>5.2696078431372548</v>
      </c>
      <c r="D27" s="24">
        <f t="shared" si="2"/>
        <v>6.8374181865684083</v>
      </c>
    </row>
    <row r="28" spans="1:4" s="14" customFormat="1" ht="27.75">
      <c r="A28" s="22" t="s">
        <v>16</v>
      </c>
      <c r="B28" s="24">
        <f t="shared" si="3"/>
        <v>13.551281378425928</v>
      </c>
      <c r="C28" s="24">
        <f t="shared" si="1"/>
        <v>12.712726600073992</v>
      </c>
      <c r="D28" s="24">
        <f t="shared" si="2"/>
        <v>14.368082739111438</v>
      </c>
    </row>
    <row r="29" spans="1:4" ht="6.75" customHeight="1">
      <c r="A29" s="25"/>
      <c r="B29" s="26"/>
      <c r="C29" s="26"/>
      <c r="D29" s="26"/>
    </row>
    <row r="30" spans="1:4" s="27" customFormat="1" ht="30.75" customHeight="1">
      <c r="A30" s="27" t="s">
        <v>18</v>
      </c>
    </row>
    <row r="31" spans="1:4" s="27" customFormat="1" ht="27" customHeight="1">
      <c r="A31" s="27" t="s">
        <v>19</v>
      </c>
    </row>
    <row r="32" spans="1:4" ht="24" customHeight="1">
      <c r="B32" s="28"/>
      <c r="C32" s="28"/>
      <c r="D32" s="28"/>
    </row>
    <row r="33" spans="2:4" ht="24" customHeight="1">
      <c r="B33" s="28"/>
      <c r="C33" s="28"/>
      <c r="D33" s="28"/>
    </row>
    <row r="34" spans="2:4" ht="24" customHeight="1">
      <c r="B34" s="28"/>
      <c r="C34" s="28"/>
      <c r="D34" s="28"/>
    </row>
    <row r="35" spans="2:4" ht="24" customHeight="1">
      <c r="B35" s="28"/>
      <c r="C35" s="28"/>
      <c r="D35" s="28"/>
    </row>
    <row r="36" spans="2:4" ht="24" customHeight="1">
      <c r="B36" s="28"/>
      <c r="C36" s="28"/>
      <c r="D36" s="28"/>
    </row>
    <row r="37" spans="2:4" ht="24" customHeight="1">
      <c r="B37" s="28"/>
      <c r="C37" s="28"/>
      <c r="D37" s="28"/>
    </row>
    <row r="38" spans="2:4" ht="24" customHeight="1">
      <c r="B38" s="28"/>
      <c r="C38" s="28"/>
      <c r="D38" s="28"/>
    </row>
    <row r="39" spans="2:4" ht="24" customHeight="1">
      <c r="B39" s="28"/>
      <c r="C39" s="28"/>
      <c r="D39" s="28"/>
    </row>
    <row r="40" spans="2:4" ht="24" customHeight="1">
      <c r="B40" s="28"/>
      <c r="C40" s="28"/>
      <c r="D40" s="28"/>
    </row>
    <row r="41" spans="2:4" ht="24" customHeight="1">
      <c r="B41" s="28"/>
      <c r="C41" s="28"/>
      <c r="D41" s="28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2015-12-16T06:19:49Z</dcterms:created>
  <dcterms:modified xsi:type="dcterms:W3CDTF">2015-12-16T06:44:19Z</dcterms:modified>
</cp:coreProperties>
</file>