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ab1.154" sheetId="1" r:id="rId1"/>
  </sheets>
  <calcPr calcId="145621"/>
</workbook>
</file>

<file path=xl/calcChain.xml><?xml version="1.0" encoding="utf-8"?>
<calcChain xmlns="http://schemas.openxmlformats.org/spreadsheetml/2006/main">
  <c r="D35" i="1" l="1"/>
  <c r="C35" i="1"/>
  <c r="B35" i="1"/>
  <c r="D34" i="1"/>
  <c r="C34" i="1"/>
  <c r="B34" i="1"/>
  <c r="D33" i="1"/>
  <c r="C33" i="1"/>
  <c r="B33" i="1"/>
  <c r="D32" i="1"/>
  <c r="D31" i="1" s="1"/>
  <c r="C32" i="1"/>
  <c r="B32" i="1"/>
  <c r="B31" i="1" s="1"/>
  <c r="C31" i="1"/>
  <c r="D30" i="1"/>
  <c r="C30" i="1"/>
  <c r="B30" i="1"/>
  <c r="D29" i="1"/>
  <c r="C29" i="1"/>
  <c r="B29" i="1"/>
  <c r="D28" i="1"/>
  <c r="D27" i="1" s="1"/>
  <c r="D26" i="1" s="1"/>
  <c r="D25" i="1" s="1"/>
  <c r="D23" i="1" s="1"/>
  <c r="C28" i="1"/>
  <c r="B28" i="1"/>
  <c r="B27" i="1" s="1"/>
  <c r="B26" i="1" s="1"/>
  <c r="B25" i="1" s="1"/>
  <c r="B23" i="1" s="1"/>
  <c r="C27" i="1"/>
  <c r="C26" i="1" s="1"/>
  <c r="C25" i="1" s="1"/>
  <c r="C23" i="1" s="1"/>
</calcChain>
</file>

<file path=xl/sharedStrings.xml><?xml version="1.0" encoding="utf-8"?>
<sst xmlns="http://schemas.openxmlformats.org/spreadsheetml/2006/main" count="32" uniqueCount="20">
  <si>
    <t xml:space="preserve">ตารางที่  1  จำนวนและร้อยละของประชากร  จำแนกตามสถานภาพแรงงาน และเพศ  </t>
  </si>
  <si>
    <t xml:space="preserve">                  พ.ศ.2554  ไตรมาสที่ 1</t>
  </si>
  <si>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</si>
  <si>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</si>
  <si>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</si>
  <si>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</si>
  <si>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</si>
  <si>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</si>
  <si>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</si>
  <si>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</si>
  <si>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</si>
  <si>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</si>
  <si>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</si>
  <si>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</si>
  <si>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</si>
  <si>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</si>
  <si>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</si>
  <si>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</si>
  <si>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ผู้มีอายุต่ำกว่า  15  ปี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</si>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</sst>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horizontal="right" vertical="center"/>
    </xf>
    <xf numFmtId="0" fontId="4" fillId="0" borderId="0" xfId="2" applyFont="1"/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right" vertical="center"/>
    </xf>
    <xf numFmtId="0" fontId="4" fillId="0" borderId="0" xfId="2" applyFont="1" applyBorder="1" applyAlignment="1">
      <alignment horizontal="center"/>
    </xf>
    <xf numFmtId="0" fontId="4" fillId="0" borderId="0" xfId="2" applyFont="1" applyBorder="1" applyAlignment="1">
      <alignment horizontal="right"/>
    </xf>
    <xf numFmtId="0" fontId="4" fillId="0" borderId="0" xfId="2" applyFont="1" applyAlignment="1">
      <alignment horizontal="center" vertical="center"/>
    </xf>
    <xf numFmtId="3" fontId="4" fillId="0" borderId="0" xfId="2" applyNumberFormat="1" applyFont="1"/>
    <xf numFmtId="0" fontId="4" fillId="0" borderId="0" xfId="2" applyFont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3" fillId="0" borderId="0" xfId="2" applyFont="1" applyAlignment="1">
      <alignment vertical="center"/>
    </xf>
    <xf numFmtId="3" fontId="3" fillId="0" borderId="0" xfId="2" applyNumberFormat="1" applyFont="1"/>
    <xf numFmtId="187" fontId="3" fillId="0" borderId="0" xfId="2" applyNumberFormat="1" applyFont="1" applyAlignment="1">
      <alignment vertical="center"/>
    </xf>
    <xf numFmtId="3" fontId="3" fillId="0" borderId="0" xfId="2" applyNumberFormat="1" applyFont="1" applyAlignment="1">
      <alignment horizontal="right"/>
    </xf>
    <xf numFmtId="188" fontId="3" fillId="0" borderId="0" xfId="1" applyNumberFormat="1" applyFont="1" applyAlignment="1">
      <alignment vertical="center"/>
    </xf>
    <xf numFmtId="0" fontId="3" fillId="0" borderId="0" xfId="2" applyFont="1" applyBorder="1" applyAlignment="1">
      <alignment vertical="center"/>
    </xf>
    <xf numFmtId="0" fontId="4" fillId="0" borderId="0" xfId="2" applyFont="1" applyAlignment="1">
      <alignment horizontal="center"/>
    </xf>
    <xf numFmtId="187" fontId="4" fillId="0" borderId="0" xfId="2" applyNumberFormat="1" applyFont="1" applyBorder="1" applyAlignment="1">
      <alignment horizontal="right" vertical="center"/>
    </xf>
    <xf numFmtId="187" fontId="3" fillId="0" borderId="0" xfId="2" applyNumberFormat="1" applyFont="1" applyBorder="1" applyAlignment="1">
      <alignment horizontal="right" vertical="center"/>
    </xf>
    <xf numFmtId="187" fontId="3" fillId="0" borderId="0" xfId="2" applyNumberFormat="1" applyFont="1" applyFill="1" applyBorder="1" applyAlignment="1">
      <alignment horizontal="right"/>
    </xf>
    <xf numFmtId="0" fontId="3" fillId="0" borderId="3" xfId="2" applyFont="1" applyBorder="1" applyAlignment="1">
      <alignment vertical="center"/>
    </xf>
    <xf numFmtId="187" fontId="3" fillId="0" borderId="3" xfId="2" applyNumberFormat="1" applyFont="1" applyBorder="1" applyAlignment="1">
      <alignment horizontal="right" vertical="center"/>
    </xf>
  </cellXfs>
  <cellStyles count="8">
    <cellStyle name="Comma" xfId="1" builtinId="3"/>
    <cellStyle name="Normal" xfId="0" builtinId="0"/>
    <cellStyle name="เครื่องหมายจุลภาค 2" xfId="3"/>
    <cellStyle name="เครื่องหมายจุลภาค 3" xfId="4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1266825</xdr:colOff>
      <xdr:row>5</xdr:row>
      <xdr:rowOff>0</xdr:rowOff>
    </xdr:from>
    <xdr:to>
      <xdr:col>2</xdr:col>
      <xdr:colOff>133350</xdr:colOff>
      <xdr:row>6</xdr:row>
      <xdr:rowOff>200025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3381375" y="1600200"/>
          <a:ext cx="2571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</xdr:col>
      <xdr:colOff>1276350</xdr:colOff>
      <xdr:row>5</xdr:row>
      <xdr:rowOff>0</xdr:rowOff>
    </xdr:from>
    <xdr:to>
      <xdr:col>3</xdr:col>
      <xdr:colOff>104775</xdr:colOff>
      <xdr:row>6</xdr:row>
      <xdr:rowOff>200025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4781550" y="1600200"/>
          <a:ext cx="2190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3</xdr:col>
      <xdr:colOff>1400175</xdr:colOff>
      <xdr:row>4</xdr:row>
      <xdr:rowOff>219075</xdr:rowOff>
    </xdr:from>
    <xdr:to>
      <xdr:col>4</xdr:col>
      <xdr:colOff>0</xdr:colOff>
      <xdr:row>6</xdr:row>
      <xdr:rowOff>171450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6286500" y="1571625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Cordia New"/>
              <a:cs typeface="Cordia New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Cordia New"/>
              <a:cs typeface="Cordia New"/>
            </a:rPr>
            <a:t>/</a:t>
          </a:r>
        </a:p>
      </xdr:txBody>
    </xdr:sp>
    <xdr:clientData/>
  </xdr:twoCellAnchor>
  <xdr:twoCellAnchor>
    <xdr:from>
      <xdr:col>1</xdr:col>
      <xdr:colOff>1285875</xdr:colOff>
      <xdr:row>17</xdr:row>
      <xdr:rowOff>257175</xdr:rowOff>
    </xdr:from>
    <xdr:to>
      <xdr:col>2</xdr:col>
      <xdr:colOff>209550</xdr:colOff>
      <xdr:row>18</xdr:row>
      <xdr:rowOff>228600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3400425" y="5019675"/>
          <a:ext cx="31432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2</xdr:col>
      <xdr:colOff>1285876</xdr:colOff>
      <xdr:row>17</xdr:row>
      <xdr:rowOff>257175</xdr:rowOff>
    </xdr:from>
    <xdr:to>
      <xdr:col>3</xdr:col>
      <xdr:colOff>85725</xdr:colOff>
      <xdr:row>18</xdr:row>
      <xdr:rowOff>228600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4791076" y="5019675"/>
          <a:ext cx="190499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3</xdr:col>
      <xdr:colOff>1400175</xdr:colOff>
      <xdr:row>17</xdr:row>
      <xdr:rowOff>219075</xdr:rowOff>
    </xdr:from>
    <xdr:to>
      <xdr:col>4</xdr:col>
      <xdr:colOff>0</xdr:colOff>
      <xdr:row>18</xdr:row>
      <xdr:rowOff>190500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6286500" y="4981575"/>
          <a:ext cx="0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Cordia New"/>
              <a:cs typeface="Cordia New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Cordia New"/>
              <a:cs typeface="Cordia New"/>
            </a:rPr>
            <a:t>/</a:t>
          </a:r>
        </a:p>
      </xdr:txBody>
    </xdr:sp>
    <xdr:clientData/>
  </xdr:twoCellAnchor>
  <xdr:twoCellAnchor>
    <xdr:from>
      <xdr:col>0</xdr:col>
      <xdr:colOff>9525</xdr:colOff>
      <xdr:row>35</xdr:row>
      <xdr:rowOff>171450</xdr:rowOff>
    </xdr:from>
    <xdr:to>
      <xdr:col>2</xdr:col>
      <xdr:colOff>228600</xdr:colOff>
      <xdr:row>36</xdr:row>
      <xdr:rowOff>142875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9525" y="9829800"/>
          <a:ext cx="37242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1">
            <a:defRPr sz="1000"/>
          </a:pPr>
          <a:r>
            <a:rPr lang="th-TH" sz="1300" b="1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  ตัวเลขจากการประมาณค่าประชากร  ณ  วันที่  1  กุมภาพันธ์  255</a:t>
          </a:r>
          <a:r>
            <a:rPr lang="en-US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4</a:t>
          </a:r>
          <a:endParaRPr lang="th-TH" sz="1300" b="1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3</xdr:col>
      <xdr:colOff>1266825</xdr:colOff>
      <xdr:row>17</xdr:row>
      <xdr:rowOff>257175</xdr:rowOff>
    </xdr:from>
    <xdr:to>
      <xdr:col>4</xdr:col>
      <xdr:colOff>95250</xdr:colOff>
      <xdr:row>18</xdr:row>
      <xdr:rowOff>228600</xdr:rowOff>
    </xdr:to>
    <xdr:sp macro="" textlink="">
      <xdr:nvSpPr>
        <xdr:cNvPr id="9" name="Text Box 4"/>
        <xdr:cNvSpPr txBox="1">
          <a:spLocks noChangeArrowheads="1"/>
        </xdr:cNvSpPr>
      </xdr:nvSpPr>
      <xdr:spPr bwMode="auto">
        <a:xfrm>
          <a:off x="6162675" y="5019675"/>
          <a:ext cx="2190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  <xdr:twoCellAnchor>
    <xdr:from>
      <xdr:col>3</xdr:col>
      <xdr:colOff>1266825</xdr:colOff>
      <xdr:row>4</xdr:row>
      <xdr:rowOff>238125</xdr:rowOff>
    </xdr:from>
    <xdr:to>
      <xdr:col>4</xdr:col>
      <xdr:colOff>95250</xdr:colOff>
      <xdr:row>6</xdr:row>
      <xdr:rowOff>190500</xdr:rowOff>
    </xdr:to>
    <xdr:sp macro="" textlink="">
      <xdr:nvSpPr>
        <xdr:cNvPr id="10" name="Text Box 4"/>
        <xdr:cNvSpPr txBox="1">
          <a:spLocks noChangeArrowheads="1"/>
        </xdr:cNvSpPr>
      </xdr:nvSpPr>
      <xdr:spPr bwMode="auto">
        <a:xfrm>
          <a:off x="6162675" y="1590675"/>
          <a:ext cx="219075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l" rtl="1">
            <a:defRPr sz="1000"/>
          </a:pPr>
          <a:r>
            <a:rPr lang="th-TH" sz="10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0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view="pageBreakPreview" topLeftCell="A4" zoomScaleNormal="100" zoomScaleSheetLayoutView="100" workbookViewId="0">
      <selection activeCell="C13" sqref="C13"/>
    </sheetView>
  </sheetViews>
  <sheetFormatPr defaultColWidth="18.5703125" defaultRowHeight="24" customHeight="1" x14ac:dyDescent="0.35"/>
  <cols>
    <col min="1" max="1" width="31.7109375" style="2" customWidth="1"/>
    <col min="2" max="4" width="20.85546875" style="2" customWidth="1"/>
    <col min="5" max="16384" width="18.5703125" style="2"/>
  </cols>
  <sheetData>
    <row r="1" spans="1:8" ht="36" customHeight="1" x14ac:dyDescent="0.35">
      <c r="A1" s="1" t="s">
        <v>0</v>
      </c>
    </row>
    <row r="2" spans="1:8" ht="28.5" customHeight="1" x14ac:dyDescent="0.35">
      <c r="A2" s="1" t="s">
        <v>1</v>
      </c>
    </row>
    <row r="3" spans="1:8" s="5" customFormat="1" ht="32.25" customHeight="1" x14ac:dyDescent="0.35">
      <c r="A3" s="3" t="s">
        <v>2</v>
      </c>
      <c r="B3" s="4" t="s">
        <v>3</v>
      </c>
      <c r="C3" s="4" t="s">
        <v>4</v>
      </c>
      <c r="D3" s="4" t="s">
        <v>5</v>
      </c>
    </row>
    <row r="4" spans="1:8" s="5" customFormat="1" ht="9.9499999999999993" customHeight="1" x14ac:dyDescent="0.35">
      <c r="A4" s="6"/>
      <c r="B4" s="7"/>
      <c r="C4" s="7"/>
      <c r="D4" s="7"/>
    </row>
    <row r="5" spans="1:8" s="5" customFormat="1" ht="19.5" customHeight="1" x14ac:dyDescent="0.35">
      <c r="A5" s="2"/>
      <c r="B5" s="8"/>
      <c r="C5" s="8" t="s">
        <v>6</v>
      </c>
      <c r="D5" s="8"/>
    </row>
    <row r="6" spans="1:8" s="5" customFormat="1" ht="6" customHeight="1" x14ac:dyDescent="0.35">
      <c r="A6" s="2"/>
      <c r="B6" s="8"/>
      <c r="C6" s="9"/>
      <c r="D6" s="8"/>
    </row>
    <row r="7" spans="1:8" s="12" customFormat="1" ht="21" customHeight="1" x14ac:dyDescent="0.35">
      <c r="A7" s="10" t="s">
        <v>7</v>
      </c>
      <c r="B7" s="11">
        <v>1157692</v>
      </c>
      <c r="C7" s="11">
        <v>577985</v>
      </c>
      <c r="D7" s="11">
        <v>579707</v>
      </c>
      <c r="F7" s="13"/>
      <c r="G7" s="14"/>
      <c r="H7" s="14"/>
    </row>
    <row r="8" spans="1:8" s="12" customFormat="1" ht="6" customHeight="1" x14ac:dyDescent="0.35">
      <c r="A8" s="10"/>
      <c r="B8" s="11"/>
      <c r="C8" s="11"/>
      <c r="D8" s="11"/>
      <c r="F8" s="13"/>
      <c r="G8" s="14"/>
      <c r="H8" s="14"/>
    </row>
    <row r="9" spans="1:8" s="15" customFormat="1" ht="24" customHeight="1" x14ac:dyDescent="0.35">
      <c r="A9" s="15" t="s">
        <v>8</v>
      </c>
      <c r="B9" s="16">
        <v>907387</v>
      </c>
      <c r="C9" s="16">
        <v>449528</v>
      </c>
      <c r="D9" s="16">
        <v>457859</v>
      </c>
      <c r="F9" s="13"/>
      <c r="G9" s="14"/>
      <c r="H9" s="14"/>
    </row>
    <row r="10" spans="1:8" s="15" customFormat="1" ht="24" customHeight="1" x14ac:dyDescent="0.35">
      <c r="A10" s="15" t="s">
        <v>9</v>
      </c>
      <c r="B10" s="16">
        <v>588634.9</v>
      </c>
      <c r="C10" s="16">
        <v>340345.42</v>
      </c>
      <c r="D10" s="16">
        <v>248289.48</v>
      </c>
      <c r="F10" s="13"/>
      <c r="G10" s="14"/>
      <c r="H10" s="14"/>
    </row>
    <row r="11" spans="1:8" s="15" customFormat="1" ht="24" customHeight="1" x14ac:dyDescent="0.35">
      <c r="A11" s="15" t="s">
        <v>10</v>
      </c>
      <c r="B11" s="16">
        <v>572887.9</v>
      </c>
      <c r="C11" s="16">
        <v>329519.78999999998</v>
      </c>
      <c r="D11" s="16">
        <v>243368.11</v>
      </c>
      <c r="F11" s="13"/>
      <c r="G11" s="14"/>
      <c r="H11" s="14"/>
    </row>
    <row r="12" spans="1:8" s="15" customFormat="1" ht="24" customHeight="1" x14ac:dyDescent="0.35">
      <c r="A12" s="15" t="s">
        <v>11</v>
      </c>
      <c r="B12" s="16">
        <v>570703.03</v>
      </c>
      <c r="C12" s="16">
        <v>327945.82</v>
      </c>
      <c r="D12" s="16">
        <v>242757.2</v>
      </c>
      <c r="F12" s="13"/>
      <c r="G12" s="14"/>
      <c r="H12" s="14"/>
    </row>
    <row r="13" spans="1:8" s="15" customFormat="1" ht="24" customHeight="1" x14ac:dyDescent="0.35">
      <c r="A13" s="15" t="s">
        <v>12</v>
      </c>
      <c r="B13" s="16">
        <v>2184.88</v>
      </c>
      <c r="C13" s="16">
        <v>1573.97</v>
      </c>
      <c r="D13" s="16">
        <v>610.91</v>
      </c>
      <c r="E13" s="17"/>
      <c r="F13" s="13"/>
      <c r="G13" s="14"/>
      <c r="H13" s="14"/>
    </row>
    <row r="14" spans="1:8" s="15" customFormat="1" ht="24" customHeight="1" x14ac:dyDescent="0.35">
      <c r="A14" s="15" t="s">
        <v>13</v>
      </c>
      <c r="B14" s="18">
        <v>15747</v>
      </c>
      <c r="C14" s="18">
        <v>10825.63</v>
      </c>
      <c r="D14" s="18">
        <v>4921.37</v>
      </c>
      <c r="F14" s="13"/>
      <c r="G14" s="14"/>
      <c r="H14" s="14"/>
    </row>
    <row r="15" spans="1:8" s="15" customFormat="1" ht="24" customHeight="1" x14ac:dyDescent="0.3">
      <c r="A15" s="15" t="s">
        <v>14</v>
      </c>
      <c r="B15" s="19">
        <v>318752.09999999998</v>
      </c>
      <c r="C15" s="19">
        <v>109182.57</v>
      </c>
      <c r="D15" s="19">
        <v>209569.52</v>
      </c>
      <c r="F15" s="13"/>
      <c r="G15" s="14"/>
      <c r="H15" s="14"/>
    </row>
    <row r="16" spans="1:8" s="15" customFormat="1" ht="24" customHeight="1" x14ac:dyDescent="0.3">
      <c r="A16" s="15" t="s">
        <v>15</v>
      </c>
      <c r="B16" s="19">
        <v>121161.06</v>
      </c>
      <c r="C16" s="19">
        <v>8668.4599999999991</v>
      </c>
      <c r="D16" s="19">
        <v>112492.6</v>
      </c>
      <c r="F16" s="13"/>
      <c r="G16" s="14"/>
      <c r="H16" s="14"/>
    </row>
    <row r="17" spans="1:8" s="15" customFormat="1" ht="24" customHeight="1" x14ac:dyDescent="0.3">
      <c r="A17" s="15" t="s">
        <v>16</v>
      </c>
      <c r="B17" s="19">
        <v>92578.33</v>
      </c>
      <c r="C17" s="19">
        <v>47548.69</v>
      </c>
      <c r="D17" s="19">
        <v>45029.65</v>
      </c>
      <c r="F17" s="13"/>
      <c r="G17" s="14"/>
      <c r="H17" s="14"/>
    </row>
    <row r="18" spans="1:8" s="15" customFormat="1" ht="24" customHeight="1" x14ac:dyDescent="0.5">
      <c r="A18" s="20" t="s">
        <v>17</v>
      </c>
      <c r="B18" s="19">
        <v>105012.7</v>
      </c>
      <c r="C18" s="19">
        <v>52965.43</v>
      </c>
      <c r="D18" s="19">
        <v>52047.28</v>
      </c>
    </row>
    <row r="19" spans="1:8" s="15" customFormat="1" ht="24" customHeight="1" x14ac:dyDescent="0.35">
      <c r="A19" s="20" t="s">
        <v>18</v>
      </c>
      <c r="B19" s="16">
        <v>250305</v>
      </c>
      <c r="C19" s="16">
        <v>128457</v>
      </c>
      <c r="D19" s="16">
        <v>121848</v>
      </c>
    </row>
    <row r="20" spans="1:8" s="15" customFormat="1" ht="21" x14ac:dyDescent="0.35">
      <c r="A20" s="20"/>
      <c r="B20" s="16"/>
      <c r="C20" s="16"/>
      <c r="D20" s="16"/>
    </row>
    <row r="21" spans="1:8" s="15" customFormat="1" ht="19.5" customHeight="1" x14ac:dyDescent="0.35">
      <c r="A21" s="2"/>
      <c r="B21" s="21"/>
      <c r="C21" s="21" t="s">
        <v>19</v>
      </c>
      <c r="D21" s="21"/>
    </row>
    <row r="22" spans="1:8" s="15" customFormat="1" ht="6" customHeight="1" x14ac:dyDescent="0.35">
      <c r="A22" s="2"/>
      <c r="B22" s="21"/>
      <c r="C22" s="21"/>
      <c r="D22" s="21"/>
    </row>
    <row r="23" spans="1:8" s="12" customFormat="1" ht="21" customHeight="1" x14ac:dyDescent="0.5">
      <c r="A23" s="10" t="s">
        <v>7</v>
      </c>
      <c r="B23" s="22">
        <f>SUM(B25,B35)</f>
        <v>100</v>
      </c>
      <c r="C23" s="22">
        <f>SUM(C25,C35)</f>
        <v>100</v>
      </c>
      <c r="D23" s="22">
        <f>SUM(D25,D35)</f>
        <v>100.00000172500935</v>
      </c>
    </row>
    <row r="24" spans="1:8" s="12" customFormat="1" ht="6" customHeight="1" x14ac:dyDescent="0.5">
      <c r="A24" s="10"/>
      <c r="B24" s="22"/>
      <c r="C24" s="22"/>
      <c r="D24" s="22"/>
    </row>
    <row r="25" spans="1:8" s="15" customFormat="1" ht="24" customHeight="1" x14ac:dyDescent="0.5">
      <c r="A25" s="15" t="s">
        <v>8</v>
      </c>
      <c r="B25" s="23">
        <f>SUM(B26,B31)</f>
        <v>78.378964353213121</v>
      </c>
      <c r="C25" s="23">
        <f>SUM(C26,C31)</f>
        <v>77.775028763722247</v>
      </c>
      <c r="D25" s="23">
        <f>SUM(D26,D31)</f>
        <v>78.981107697509259</v>
      </c>
      <c r="G25" s="17"/>
    </row>
    <row r="26" spans="1:8" s="15" customFormat="1" ht="24" customHeight="1" x14ac:dyDescent="0.5">
      <c r="A26" s="15" t="s">
        <v>9</v>
      </c>
      <c r="B26" s="23">
        <f>SUM(B27,B30)</f>
        <v>50.845553912439577</v>
      </c>
      <c r="C26" s="23">
        <f>SUM(C27,C30)</f>
        <v>58.884818810176732</v>
      </c>
      <c r="D26" s="23">
        <f>SUM(D27,D30)</f>
        <v>42.830167653659522</v>
      </c>
      <c r="F26" s="17"/>
      <c r="G26" s="17"/>
    </row>
    <row r="27" spans="1:8" s="15" customFormat="1" ht="24" customHeight="1" x14ac:dyDescent="0.5">
      <c r="A27" s="15" t="s">
        <v>10</v>
      </c>
      <c r="B27" s="23">
        <f>SUM(B28:B29)</f>
        <v>49.485347570856497</v>
      </c>
      <c r="C27" s="23">
        <f>SUM(C28:C29)</f>
        <v>57.011823836258721</v>
      </c>
      <c r="D27" s="23">
        <f>SUM(D28,D29)</f>
        <v>41.981226723154975</v>
      </c>
      <c r="F27" s="17"/>
      <c r="G27" s="17"/>
    </row>
    <row r="28" spans="1:8" s="15" customFormat="1" ht="24" customHeight="1" x14ac:dyDescent="0.5">
      <c r="A28" s="15" t="s">
        <v>11</v>
      </c>
      <c r="B28" s="23">
        <f>SUM(B12*100/$B$7)</f>
        <v>49.296620344616706</v>
      </c>
      <c r="C28" s="23">
        <f>SUM(C12*100/$C$7)</f>
        <v>56.739503620336166</v>
      </c>
      <c r="D28" s="23">
        <f>SUM(D12*100/$D$7)</f>
        <v>41.875844176454656</v>
      </c>
      <c r="E28" s="23"/>
      <c r="F28" s="17"/>
      <c r="G28" s="17"/>
    </row>
    <row r="29" spans="1:8" s="15" customFormat="1" ht="24" customHeight="1" x14ac:dyDescent="0.5">
      <c r="A29" s="15" t="s">
        <v>12</v>
      </c>
      <c r="B29" s="23">
        <f>SUM(B13*100/$B$7)</f>
        <v>0.18872722623979435</v>
      </c>
      <c r="C29" s="23">
        <f>SUM(C13*100/$C$7)</f>
        <v>0.27232021592255856</v>
      </c>
      <c r="D29" s="23">
        <f>SUM(D13*100/$D$7)</f>
        <v>0.10538254670031585</v>
      </c>
      <c r="E29" s="23"/>
      <c r="G29" s="17"/>
    </row>
    <row r="30" spans="1:8" s="15" customFormat="1" ht="24" customHeight="1" x14ac:dyDescent="0.5">
      <c r="A30" s="15" t="s">
        <v>13</v>
      </c>
      <c r="B30" s="23">
        <f>SUM(B14*100/$B$7)</f>
        <v>1.3602063415830807</v>
      </c>
      <c r="C30" s="23">
        <f>SUM(C14*100/$C$7)</f>
        <v>1.8729949739180083</v>
      </c>
      <c r="D30" s="23">
        <f>SUM(D14*100/$D$7)</f>
        <v>0.848940930504548</v>
      </c>
      <c r="E30" s="23"/>
      <c r="G30" s="17"/>
    </row>
    <row r="31" spans="1:8" s="15" customFormat="1" ht="24" customHeight="1" x14ac:dyDescent="0.5">
      <c r="A31" s="15" t="s">
        <v>14</v>
      </c>
      <c r="B31" s="23">
        <f>SUM(B32:B34)</f>
        <v>27.53341044077354</v>
      </c>
      <c r="C31" s="23">
        <f>SUM(C32:C34)</f>
        <v>18.890209953545508</v>
      </c>
      <c r="D31" s="23">
        <f>SUM(D32:D34)</f>
        <v>36.150940043849737</v>
      </c>
      <c r="E31" s="23"/>
      <c r="G31" s="17"/>
    </row>
    <row r="32" spans="1:8" s="15" customFormat="1" ht="24" customHeight="1" x14ac:dyDescent="0.5">
      <c r="A32" s="15" t="s">
        <v>15</v>
      </c>
      <c r="B32" s="23">
        <f>SUM(B16*100/$B$7)</f>
        <v>10.465742183585963</v>
      </c>
      <c r="C32" s="23">
        <f>SUM(C16*100/$C$7)</f>
        <v>1.4997724854451238</v>
      </c>
      <c r="D32" s="23">
        <f>SUM(D16*100/$D$7)</f>
        <v>19.40507877255234</v>
      </c>
      <c r="G32" s="17"/>
    </row>
    <row r="33" spans="1:7" s="15" customFormat="1" ht="24" customHeight="1" x14ac:dyDescent="0.35">
      <c r="A33" s="15" t="s">
        <v>16</v>
      </c>
      <c r="B33" s="23">
        <f>SUM(B17*100/$B$7)</f>
        <v>7.9968013944987097</v>
      </c>
      <c r="C33" s="23">
        <f>SUM(C17*100/$C$7)</f>
        <v>8.2266304488870823</v>
      </c>
      <c r="D33" s="24">
        <f>SUM(D17*100/$D$7)</f>
        <v>7.7676567645379473</v>
      </c>
      <c r="G33" s="17"/>
    </row>
    <row r="34" spans="1:7" s="15" customFormat="1" ht="24" customHeight="1" x14ac:dyDescent="0.35">
      <c r="A34" s="20" t="s">
        <v>17</v>
      </c>
      <c r="B34" s="23">
        <f>SUM(B18*100/$B$7)</f>
        <v>9.0708668626888667</v>
      </c>
      <c r="C34" s="23">
        <f>SUM(C18*100/$C$7)</f>
        <v>9.1638070192133014</v>
      </c>
      <c r="D34" s="24">
        <f>SUM(D18*100/$D$7)</f>
        <v>8.9782045067594485</v>
      </c>
      <c r="G34" s="17"/>
    </row>
    <row r="35" spans="1:7" s="15" customFormat="1" ht="24" customHeight="1" x14ac:dyDescent="0.5">
      <c r="A35" s="25" t="s">
        <v>18</v>
      </c>
      <c r="B35" s="26">
        <f>SUM(B19*100/$B$7)</f>
        <v>21.621035646786883</v>
      </c>
      <c r="C35" s="26">
        <f>SUM(C19*100/$C$7)</f>
        <v>22.224971236277757</v>
      </c>
      <c r="D35" s="26">
        <f>SUM(D19*100/$D$7)</f>
        <v>21.018894027500099</v>
      </c>
      <c r="G35" s="17"/>
    </row>
  </sheetData>
  <pageMargins left="0.70866141732283472" right="0.70866141732283472" top="0.74803149606299213" bottom="0.74803149606299213" header="0.31496062992125984" footer="0.31496062992125984"/>
  <pageSetup paperSize="9" scale="95" orientation="portrait" horizontalDpi="4294967293" verticalDpi="4294967293" r:id="rId1"/>
  <headerFooter>
    <oddHeader>&amp;R&amp;"TH SarabunPSK,ธรรมดา"&amp;16 &amp;"TH SarabunPSK,ตัวหนา"8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tab1.154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2012-03-08T03:18:38Z</dcterms:created>
  <dcterms:modified xsi:type="dcterms:W3CDTF">2012-03-08T03:19:03Z</dcterms:modified>
</cp:coreProperties>
</file>