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1" sheetId="1" r:id="rId1"/>
  </sheets>
  <calcPr calcId="162913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D31" i="1" s="1"/>
  <c r="C33" i="1"/>
  <c r="C31" i="1" s="1"/>
  <c r="B33" i="1"/>
  <c r="D32" i="1"/>
  <c r="C32" i="1"/>
  <c r="B32" i="1"/>
  <c r="B31" i="1"/>
  <c r="D30" i="1"/>
  <c r="C30" i="1"/>
  <c r="B30" i="1"/>
  <c r="D29" i="1"/>
  <c r="C29" i="1"/>
  <c r="B29" i="1"/>
  <c r="D28" i="1"/>
  <c r="C28" i="1"/>
  <c r="C27" i="1" s="1"/>
  <c r="C26" i="1" s="1"/>
  <c r="C25" i="1" s="1"/>
  <c r="C23" i="1" s="1"/>
  <c r="B28" i="1"/>
  <c r="B27" i="1" s="1"/>
  <c r="B26" i="1" s="1"/>
  <c r="B25" i="1" s="1"/>
  <c r="B23" i="1" s="1"/>
  <c r="D27" i="1"/>
  <c r="D26" i="1" l="1"/>
  <c r="D25" i="1" s="1"/>
  <c r="D23" i="1" s="1"/>
</calcChain>
</file>

<file path=xl/sharedStrings.xml><?xml version="1.0" encoding="utf-8"?>
<sst xmlns="http://schemas.openxmlformats.org/spreadsheetml/2006/main" count="32" uniqueCount="20">
  <si>
    <t xml:space="preserve">ตารางที่  1  จำนวนและร้อยละของประชากร 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</si>
  <si>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</si>
  <si>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</si>
  <si>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</si>
  <si>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</si>
  <si>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</si>
  <si>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</si>
  <si>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</si>
  <si>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</si>
  <si>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</si>
  <si>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</si>
  <si>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</si>
  <si>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</si>
  <si>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</si>
  <si>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</si>
  <si>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</si>
  <si>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</si>
  <si>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</si>
  <si>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</si>
  <si>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             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</si>
</sst>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u/>
      <sz val="10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readingOrder="2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/>
    <xf numFmtId="187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center"/>
    </xf>
    <xf numFmtId="187" fontId="4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Fill="1" applyBorder="1" applyAlignment="1">
      <alignment horizontal="right"/>
    </xf>
    <xf numFmtId="0" fontId="3" fillId="0" borderId="3" xfId="2" applyFont="1" applyBorder="1" applyAlignment="1">
      <alignment vertical="center"/>
    </xf>
    <xf numFmtId="187" fontId="3" fillId="0" borderId="3" xfId="2" applyNumberFormat="1" applyFont="1" applyBorder="1" applyAlignment="1">
      <alignment horizontal="right" vertic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35</xdr:row>
      <xdr:rowOff>171450</xdr:rowOff>
    </xdr:from>
    <xdr:to>
      <xdr:col>2</xdr:col>
      <xdr:colOff>228600</xdr:colOff>
      <xdr:row>36</xdr:row>
      <xdr:rowOff>142875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829800"/>
          <a:ext cx="3724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th-TH" sz="13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  ตัวเลขจากการประมาณค่าประชากร  ณ  วันที่  1  พฤษภาคม  255</a:t>
          </a: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F12" sqref="F12"/>
    </sheetView>
  </sheetViews>
  <sheetFormatPr defaultColWidth="18.5703125" defaultRowHeight="24" customHeight="1" x14ac:dyDescent="0.35"/>
  <cols>
    <col min="1" max="1" width="31.7109375" style="2" customWidth="1"/>
    <col min="2" max="4" width="20.85546875" style="2" customWidth="1"/>
    <col min="5" max="16384" width="18.5703125" style="2"/>
  </cols>
  <sheetData>
    <row r="1" spans="1:8" ht="36" customHeight="1" x14ac:dyDescent="0.35">
      <c r="A1" s="1" t="s">
        <v>0</v>
      </c>
    </row>
    <row r="2" spans="1:8" ht="28.5" customHeight="1" x14ac:dyDescent="0.35">
      <c r="A2" s="1" t="s">
        <v>19</v>
      </c>
    </row>
    <row r="3" spans="1:8" s="5" customFormat="1" ht="32.25" customHeight="1" x14ac:dyDescent="0.35">
      <c r="A3" s="3" t="s">
        <v>1</v>
      </c>
      <c r="B3" s="4" t="s">
        <v>2</v>
      </c>
      <c r="C3" s="4" t="s">
        <v>3</v>
      </c>
      <c r="D3" s="4" t="s">
        <v>4</v>
      </c>
    </row>
    <row r="4" spans="1:8" s="5" customFormat="1" ht="9.9499999999999993" customHeight="1" x14ac:dyDescent="0.35">
      <c r="A4" s="6"/>
      <c r="B4" s="7"/>
      <c r="C4" s="7"/>
      <c r="D4" s="7"/>
    </row>
    <row r="5" spans="1:8" s="5" customFormat="1" ht="19.5" customHeight="1" x14ac:dyDescent="0.35">
      <c r="A5" s="2"/>
      <c r="B5" s="8"/>
      <c r="C5" s="8" t="s">
        <v>5</v>
      </c>
      <c r="D5" s="8"/>
    </row>
    <row r="6" spans="1:8" s="5" customFormat="1" ht="6" customHeight="1" x14ac:dyDescent="0.35">
      <c r="A6" s="2"/>
      <c r="B6" s="8"/>
      <c r="C6" s="9"/>
      <c r="D6" s="8"/>
    </row>
    <row r="7" spans="1:8" s="12" customFormat="1" ht="21" customHeight="1" x14ac:dyDescent="0.35">
      <c r="A7" s="10" t="s">
        <v>6</v>
      </c>
      <c r="B7" s="11">
        <v>1159080</v>
      </c>
      <c r="C7" s="11">
        <v>578631</v>
      </c>
      <c r="D7" s="11">
        <v>580449</v>
      </c>
      <c r="F7" s="13"/>
      <c r="G7" s="14"/>
      <c r="H7" s="14"/>
    </row>
    <row r="8" spans="1:8" s="12" customFormat="1" ht="6" customHeight="1" x14ac:dyDescent="0.35">
      <c r="A8" s="10"/>
      <c r="B8" s="11"/>
      <c r="C8" s="11"/>
      <c r="D8" s="11"/>
      <c r="F8" s="15"/>
      <c r="G8" s="14"/>
      <c r="H8" s="14"/>
    </row>
    <row r="9" spans="1:8" s="16" customFormat="1" ht="24" customHeight="1" x14ac:dyDescent="0.35">
      <c r="A9" s="16" t="s">
        <v>7</v>
      </c>
      <c r="B9" s="17">
        <v>909966</v>
      </c>
      <c r="C9" s="17">
        <v>450781</v>
      </c>
      <c r="D9" s="17">
        <v>459185</v>
      </c>
      <c r="F9" s="15"/>
      <c r="G9" s="14"/>
      <c r="H9" s="14"/>
    </row>
    <row r="10" spans="1:8" s="16" customFormat="1" ht="24" customHeight="1" x14ac:dyDescent="0.35">
      <c r="A10" s="16" t="s">
        <v>8</v>
      </c>
      <c r="B10" s="17">
        <v>637321.04</v>
      </c>
      <c r="C10" s="17">
        <v>372994.7</v>
      </c>
      <c r="D10" s="17">
        <v>264326.33</v>
      </c>
      <c r="F10" s="15"/>
      <c r="G10" s="14"/>
      <c r="H10" s="14"/>
    </row>
    <row r="11" spans="1:8" s="16" customFormat="1" ht="24" customHeight="1" x14ac:dyDescent="0.35">
      <c r="A11" s="16" t="s">
        <v>9</v>
      </c>
      <c r="B11" s="17">
        <v>613286.07999999996</v>
      </c>
      <c r="C11" s="17">
        <v>353702.54</v>
      </c>
      <c r="D11" s="17">
        <v>259583.54</v>
      </c>
      <c r="F11" s="15"/>
      <c r="G11" s="14"/>
      <c r="H11" s="14"/>
    </row>
    <row r="12" spans="1:8" s="16" customFormat="1" ht="24" customHeight="1" x14ac:dyDescent="0.35">
      <c r="A12" s="16" t="s">
        <v>10</v>
      </c>
      <c r="B12" s="17">
        <v>607487.31000000006</v>
      </c>
      <c r="C12" s="17">
        <v>349926.32</v>
      </c>
      <c r="D12" s="17">
        <v>257560.99</v>
      </c>
      <c r="F12" s="15"/>
      <c r="G12" s="14"/>
      <c r="H12" s="14"/>
    </row>
    <row r="13" spans="1:8" s="16" customFormat="1" ht="24" customHeight="1" x14ac:dyDescent="0.35">
      <c r="A13" s="16" t="s">
        <v>11</v>
      </c>
      <c r="B13" s="17">
        <v>5798.78</v>
      </c>
      <c r="C13" s="17">
        <v>3776.23</v>
      </c>
      <c r="D13" s="17">
        <v>2022.55</v>
      </c>
      <c r="E13" s="18"/>
      <c r="F13" s="15"/>
      <c r="G13" s="14"/>
      <c r="H13" s="14"/>
    </row>
    <row r="14" spans="1:8" s="16" customFormat="1" ht="24" customHeight="1" x14ac:dyDescent="0.35">
      <c r="A14" s="16" t="s">
        <v>12</v>
      </c>
      <c r="B14" s="19">
        <v>24034.95</v>
      </c>
      <c r="C14" s="19">
        <v>19292.16</v>
      </c>
      <c r="D14" s="19">
        <v>4742.79</v>
      </c>
      <c r="F14" s="15"/>
      <c r="G14" s="14"/>
      <c r="H14" s="14"/>
    </row>
    <row r="15" spans="1:8" s="16" customFormat="1" ht="24" customHeight="1" x14ac:dyDescent="0.3">
      <c r="A15" s="16" t="s">
        <v>13</v>
      </c>
      <c r="B15" s="20">
        <v>272644.96000000002</v>
      </c>
      <c r="C15" s="20">
        <v>77786.289999999994</v>
      </c>
      <c r="D15" s="20">
        <v>194858.67</v>
      </c>
      <c r="F15" s="15"/>
      <c r="G15" s="14"/>
      <c r="H15" s="14"/>
    </row>
    <row r="16" spans="1:8" s="16" customFormat="1" ht="24" customHeight="1" x14ac:dyDescent="0.3">
      <c r="A16" s="16" t="s">
        <v>14</v>
      </c>
      <c r="B16" s="20">
        <v>100393.76</v>
      </c>
      <c r="C16" s="20">
        <v>2091.14</v>
      </c>
      <c r="D16" s="20">
        <v>98302.63</v>
      </c>
      <c r="F16" s="15"/>
      <c r="G16" s="14"/>
      <c r="H16" s="14"/>
    </row>
    <row r="17" spans="1:8" s="16" customFormat="1" ht="24" customHeight="1" x14ac:dyDescent="0.3">
      <c r="A17" s="16" t="s">
        <v>15</v>
      </c>
      <c r="B17" s="20">
        <v>70651.360000000001</v>
      </c>
      <c r="C17" s="20">
        <v>34138.46</v>
      </c>
      <c r="D17" s="20">
        <v>36512.9</v>
      </c>
      <c r="F17" s="15"/>
      <c r="G17" s="13"/>
      <c r="H17" s="14"/>
    </row>
    <row r="18" spans="1:8" s="16" customFormat="1" ht="24" customHeight="1" x14ac:dyDescent="0.5">
      <c r="A18" s="21" t="s">
        <v>16</v>
      </c>
      <c r="B18" s="20">
        <v>101599.84</v>
      </c>
      <c r="C18" s="20">
        <v>41556.699999999997</v>
      </c>
      <c r="D18" s="20">
        <v>60043.14</v>
      </c>
    </row>
    <row r="19" spans="1:8" s="16" customFormat="1" ht="24" customHeight="1" x14ac:dyDescent="0.35">
      <c r="A19" s="21" t="s">
        <v>17</v>
      </c>
      <c r="B19" s="17">
        <v>249114</v>
      </c>
      <c r="C19" s="17">
        <v>127850</v>
      </c>
      <c r="D19" s="17">
        <v>121264</v>
      </c>
    </row>
    <row r="20" spans="1:8" s="16" customFormat="1" ht="21" x14ac:dyDescent="0.35">
      <c r="A20" s="21"/>
      <c r="B20" s="17"/>
      <c r="C20" s="17"/>
      <c r="D20" s="17"/>
    </row>
    <row r="21" spans="1:8" s="16" customFormat="1" ht="19.5" customHeight="1" x14ac:dyDescent="0.35">
      <c r="A21" s="2"/>
      <c r="B21" s="22"/>
      <c r="C21" s="22" t="s">
        <v>18</v>
      </c>
      <c r="D21" s="22"/>
    </row>
    <row r="22" spans="1:8" s="16" customFormat="1" ht="6" customHeight="1" x14ac:dyDescent="0.35">
      <c r="A22" s="2"/>
      <c r="B22" s="22"/>
      <c r="C22" s="22"/>
      <c r="D22" s="22"/>
    </row>
    <row r="23" spans="1:8" s="12" customFormat="1" ht="21" customHeight="1" x14ac:dyDescent="0.5">
      <c r="A23" s="10" t="s">
        <v>6</v>
      </c>
      <c r="B23" s="23">
        <f>SUM(B25,B35)</f>
        <v>100.00000000000001</v>
      </c>
      <c r="C23" s="23">
        <f>SUM(C25,C35)</f>
        <v>100.00000172821711</v>
      </c>
      <c r="D23" s="23">
        <f>SUM(D25,D35)</f>
        <v>100</v>
      </c>
    </row>
    <row r="24" spans="1:8" s="12" customFormat="1" ht="6" customHeight="1" x14ac:dyDescent="0.5">
      <c r="A24" s="10"/>
      <c r="B24" s="23"/>
      <c r="C24" s="23"/>
      <c r="D24" s="23"/>
    </row>
    <row r="25" spans="1:8" s="16" customFormat="1" ht="24" customHeight="1" x14ac:dyDescent="0.5">
      <c r="A25" s="16" t="s">
        <v>7</v>
      </c>
      <c r="B25" s="24">
        <f>SUM(B26,B31)</f>
        <v>78.507609483383391</v>
      </c>
      <c r="C25" s="24">
        <f>SUM(C26,C31)</f>
        <v>77.904745857031514</v>
      </c>
      <c r="D25" s="24">
        <f>SUM(D26,D31)</f>
        <v>79.108586628627151</v>
      </c>
      <c r="G25" s="18"/>
    </row>
    <row r="26" spans="1:8" s="16" customFormat="1" ht="24" customHeight="1" x14ac:dyDescent="0.5">
      <c r="A26" s="16" t="s">
        <v>8</v>
      </c>
      <c r="B26" s="24">
        <f>SUM(B27,B30)</f>
        <v>54.98507782034028</v>
      </c>
      <c r="C26" s="24">
        <f>SUM(C27,C30)</f>
        <v>64.461584325762018</v>
      </c>
      <c r="D26" s="24">
        <f>SUM(D27,D30)</f>
        <v>45.538252284007726</v>
      </c>
      <c r="F26" s="18"/>
      <c r="G26" s="18"/>
    </row>
    <row r="27" spans="1:8" s="16" customFormat="1" ht="24" customHeight="1" x14ac:dyDescent="0.5">
      <c r="A27" s="16" t="s">
        <v>9</v>
      </c>
      <c r="B27" s="24">
        <f>SUM(B28:B29)</f>
        <v>52.911454774476319</v>
      </c>
      <c r="C27" s="24">
        <f>SUM(C28:C29)</f>
        <v>61.127480207593443</v>
      </c>
      <c r="D27" s="24">
        <f>SUM(D28,D29)</f>
        <v>44.721162410478783</v>
      </c>
      <c r="F27" s="18"/>
      <c r="G27" s="18"/>
    </row>
    <row r="28" spans="1:8" s="16" customFormat="1" ht="24" customHeight="1" x14ac:dyDescent="0.5">
      <c r="A28" s="16" t="s">
        <v>10</v>
      </c>
      <c r="B28" s="24">
        <f>SUM(B12*100/$B$7)</f>
        <v>52.41116316388861</v>
      </c>
      <c r="C28" s="24">
        <f>SUM(C12*100/$C$7)</f>
        <v>60.474865674324398</v>
      </c>
      <c r="D28" s="24">
        <f>SUM(D12*100/$D$7)</f>
        <v>44.372716638326537</v>
      </c>
      <c r="E28" s="24"/>
      <c r="F28" s="18"/>
      <c r="G28" s="18"/>
    </row>
    <row r="29" spans="1:8" s="16" customFormat="1" ht="24" customHeight="1" x14ac:dyDescent="0.5">
      <c r="A29" s="16" t="s">
        <v>11</v>
      </c>
      <c r="B29" s="24">
        <f>SUM(B13*100/$B$7)</f>
        <v>0.50029161058770755</v>
      </c>
      <c r="C29" s="24">
        <f>SUM(C13*100/$C$7)</f>
        <v>0.65261453326904362</v>
      </c>
      <c r="D29" s="24">
        <f>SUM(D13*100/$D$7)</f>
        <v>0.34844577215224765</v>
      </c>
      <c r="E29" s="24"/>
      <c r="G29" s="18"/>
    </row>
    <row r="30" spans="1:8" s="16" customFormat="1" ht="24" customHeight="1" x14ac:dyDescent="0.5">
      <c r="A30" s="16" t="s">
        <v>12</v>
      </c>
      <c r="B30" s="24">
        <f>SUM(B14*100/$B$7)</f>
        <v>2.0736230458639611</v>
      </c>
      <c r="C30" s="24">
        <f>SUM(C14*100/$C$7)</f>
        <v>3.3341041181685735</v>
      </c>
      <c r="D30" s="24">
        <f>SUM(D14*100/$D$7)</f>
        <v>0.81708987352894058</v>
      </c>
      <c r="E30" s="24"/>
      <c r="G30" s="18"/>
    </row>
    <row r="31" spans="1:8" s="16" customFormat="1" ht="24" customHeight="1" x14ac:dyDescent="0.5">
      <c r="A31" s="16" t="s">
        <v>13</v>
      </c>
      <c r="B31" s="24">
        <f>SUM(B32:B34)</f>
        <v>23.522531663043104</v>
      </c>
      <c r="C31" s="24">
        <f>SUM(C32:C34)</f>
        <v>13.443161531269496</v>
      </c>
      <c r="D31" s="24">
        <f>SUM(D32:D34)</f>
        <v>33.570334344619425</v>
      </c>
      <c r="E31" s="24"/>
      <c r="G31" s="18"/>
    </row>
    <row r="32" spans="1:8" s="16" customFormat="1" ht="24" customHeight="1" x14ac:dyDescent="0.5">
      <c r="A32" s="16" t="s">
        <v>14</v>
      </c>
      <c r="B32" s="24">
        <f>SUM(B16*100/$B$7)</f>
        <v>8.6615039514097383</v>
      </c>
      <c r="C32" s="24">
        <f>SUM(C16*100/$C$7)</f>
        <v>0.36139439470059503</v>
      </c>
      <c r="D32" s="24">
        <f>SUM(D16*100/$D$7)</f>
        <v>16.935618805441994</v>
      </c>
      <c r="G32" s="18"/>
    </row>
    <row r="33" spans="1:7" s="16" customFormat="1" ht="24" customHeight="1" x14ac:dyDescent="0.35">
      <c r="A33" s="16" t="s">
        <v>15</v>
      </c>
      <c r="B33" s="24">
        <f>SUM(B17*100/$B$7)</f>
        <v>6.0954688200986986</v>
      </c>
      <c r="C33" s="24">
        <f>SUM(C17*100/$C$7)</f>
        <v>5.8998671001035206</v>
      </c>
      <c r="D33" s="25">
        <f>SUM(D17*100/$D$7)</f>
        <v>6.2904579041397266</v>
      </c>
      <c r="G33" s="18"/>
    </row>
    <row r="34" spans="1:7" s="16" customFormat="1" ht="24" customHeight="1" x14ac:dyDescent="0.35">
      <c r="A34" s="21" t="s">
        <v>16</v>
      </c>
      <c r="B34" s="24">
        <f>SUM(B18*100/$B$7)</f>
        <v>8.7655588915346652</v>
      </c>
      <c r="C34" s="24">
        <f>SUM(C18*100/$C$7)</f>
        <v>7.1819000364653807</v>
      </c>
      <c r="D34" s="25">
        <f>SUM(D18*100/$D$7)</f>
        <v>10.344257635037703</v>
      </c>
      <c r="G34" s="18"/>
    </row>
    <row r="35" spans="1:7" s="16" customFormat="1" ht="24" customHeight="1" x14ac:dyDescent="0.5">
      <c r="A35" s="26" t="s">
        <v>17</v>
      </c>
      <c r="B35" s="27">
        <f>SUM(B19*100/$B$7)</f>
        <v>21.492390516616627</v>
      </c>
      <c r="C35" s="27">
        <f>SUM(C19*100/$C$7)</f>
        <v>22.095255871185607</v>
      </c>
      <c r="D35" s="27">
        <f>SUM(D19*100/$D$7)</f>
        <v>20.891413371372852</v>
      </c>
      <c r="G35" s="18"/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4294967293" r:id="rId1"/>
  <headerFooter alignWithMargins="0">
    <oddHeader>&amp;R&amp;"TH SarabunPSK,ตัวหนา"&amp;16 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2012-03-08T03:24:33Z</dcterms:created>
  <dcterms:modified xsi:type="dcterms:W3CDTF">2020-04-27T06:28:30Z</dcterms:modified>
</cp:coreProperties>
</file>