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B32" i="1"/>
  <c r="D30" i="1"/>
  <c r="C30" i="1"/>
  <c r="B30" i="1"/>
  <c r="D29" i="1"/>
  <c r="C29" i="1"/>
  <c r="B29" i="1"/>
  <c r="D28" i="1"/>
  <c r="C28" i="1"/>
  <c r="B28" i="1"/>
  <c r="B27" i="1" s="1"/>
  <c r="C27" i="1"/>
  <c r="C26" i="1" s="1"/>
  <c r="B31" i="1" l="1"/>
  <c r="C31" i="1"/>
  <c r="C25" i="1" s="1"/>
  <c r="C23" i="1" s="1"/>
  <c r="D27" i="1"/>
  <c r="D26" i="1" s="1"/>
  <c r="B26" i="1"/>
  <c r="D31" i="1"/>
  <c r="D25" i="1" s="1"/>
  <c r="D23" i="1" s="1"/>
  <c r="B25" i="1" l="1"/>
  <c r="B23" i="1" s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<sst xmlns="http://schemas.openxmlformats.org/spreadsheetml/2006/main" count="32" uniqueCount="20">
  <si>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</si>
  <si>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</si>
  <si>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</si>
  <si>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</si>
  <si>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</si>
  <si>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</si>
  <si>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</si>
  <si>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</si>
  <si>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</si>
  <si>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</si>
  <si>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</si>
  <si>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</si>
  <si>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</si>
  <si>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</si>
  <si>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</si>
  <si>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</si>
  <si>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</si>
  <si>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</si>
  <si>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</si>
  <si>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         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</si>
</sst>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188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5</xdr:row>
      <xdr:rowOff>0</xdr:rowOff>
    </xdr:from>
    <xdr:to>
      <xdr:col>2</xdr:col>
      <xdr:colOff>133350</xdr:colOff>
      <xdr:row>6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381375" y="1600200"/>
          <a:ext cx="2571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1276350</xdr:colOff>
      <xdr:row>5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781550" y="1600200"/>
          <a:ext cx="219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1400175</xdr:colOff>
      <xdr:row>4</xdr:row>
      <xdr:rowOff>219075</xdr:rowOff>
    </xdr:from>
    <xdr:to>
      <xdr:col>4</xdr:col>
      <xdr:colOff>0</xdr:colOff>
      <xdr:row>6</xdr:row>
      <xdr:rowOff>171450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286500" y="15716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1</xdr:col>
      <xdr:colOff>1285875</xdr:colOff>
      <xdr:row>17</xdr:row>
      <xdr:rowOff>257175</xdr:rowOff>
    </xdr:from>
    <xdr:to>
      <xdr:col>2</xdr:col>
      <xdr:colOff>209550</xdr:colOff>
      <xdr:row>18</xdr:row>
      <xdr:rowOff>228600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400425" y="5019675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1285876</xdr:colOff>
      <xdr:row>17</xdr:row>
      <xdr:rowOff>257175</xdr:rowOff>
    </xdr:from>
    <xdr:to>
      <xdr:col>3</xdr:col>
      <xdr:colOff>85725</xdr:colOff>
      <xdr:row>18</xdr:row>
      <xdr:rowOff>228600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791076" y="5019675"/>
          <a:ext cx="1904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1400175</xdr:colOff>
      <xdr:row>17</xdr:row>
      <xdr:rowOff>219075</xdr:rowOff>
    </xdr:from>
    <xdr:to>
      <xdr:col>4</xdr:col>
      <xdr:colOff>0</xdr:colOff>
      <xdr:row>18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86500" y="498157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กุมภาพันธ์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Normal="100" zoomScaleSheetLayoutView="100" workbookViewId="0">
      <selection activeCell="B9" sqref="B9"/>
    </sheetView>
  </sheetViews>
  <sheetFormatPr defaultColWidth="18.5703125" defaultRowHeight="24" customHeight="1" x14ac:dyDescent="0.35"/>
  <cols>
    <col min="1" max="1" width="29.42578125" style="2" customWidth="1"/>
    <col min="2" max="4" width="18.28515625" style="2" customWidth="1"/>
    <col min="5" max="16384" width="18.5703125" style="2"/>
  </cols>
  <sheetData>
    <row r="1" spans="1:7" ht="36" customHeight="1" x14ac:dyDescent="0.35">
      <c r="A1" s="1" t="s">
        <v>0</v>
      </c>
    </row>
    <row r="2" spans="1:7" ht="28.5" customHeight="1" x14ac:dyDescent="0.35">
      <c r="A2" s="1" t="s">
        <v>19</v>
      </c>
    </row>
    <row r="3" spans="1:7" s="5" customFormat="1" ht="32.25" customHeight="1" x14ac:dyDescent="0.35">
      <c r="A3" s="3" t="s">
        <v>1</v>
      </c>
      <c r="B3" s="4" t="s">
        <v>2</v>
      </c>
      <c r="C3" s="4" t="s">
        <v>3</v>
      </c>
      <c r="D3" s="4" t="s">
        <v>4</v>
      </c>
    </row>
    <row r="4" spans="1:7" s="5" customFormat="1" ht="9.9499999999999993" customHeight="1" x14ac:dyDescent="0.35">
      <c r="A4" s="6"/>
      <c r="B4" s="7"/>
      <c r="C4" s="7"/>
      <c r="D4" s="7"/>
    </row>
    <row r="5" spans="1:7" s="5" customFormat="1" ht="19.5" customHeight="1" x14ac:dyDescent="0.35">
      <c r="A5" s="2"/>
      <c r="B5" s="8"/>
      <c r="C5" s="8" t="s">
        <v>5</v>
      </c>
      <c r="D5" s="8"/>
    </row>
    <row r="6" spans="1:7" s="5" customFormat="1" ht="6" customHeight="1" x14ac:dyDescent="0.35">
      <c r="A6" s="2"/>
      <c r="B6" s="8"/>
      <c r="C6" s="9"/>
      <c r="D6" s="8"/>
    </row>
    <row r="7" spans="1:7" s="12" customFormat="1" ht="21" customHeight="1" x14ac:dyDescent="0.35">
      <c r="A7" s="10" t="s">
        <v>6</v>
      </c>
      <c r="B7" s="11">
        <v>1157692</v>
      </c>
      <c r="C7" s="11">
        <v>577985</v>
      </c>
      <c r="D7" s="11">
        <v>579707</v>
      </c>
      <c r="E7" s="13"/>
      <c r="F7" s="14"/>
      <c r="G7" s="14"/>
    </row>
    <row r="8" spans="1:7" s="12" customFormat="1" ht="6" customHeight="1" x14ac:dyDescent="0.35">
      <c r="A8" s="10"/>
      <c r="B8" s="11"/>
      <c r="C8" s="11"/>
      <c r="D8" s="11"/>
      <c r="E8" s="13"/>
      <c r="F8" s="14"/>
      <c r="G8" s="14"/>
    </row>
    <row r="9" spans="1:7" s="15" customFormat="1" ht="24" customHeight="1" x14ac:dyDescent="0.35">
      <c r="A9" s="15" t="s">
        <v>7</v>
      </c>
      <c r="B9" s="16">
        <v>907387</v>
      </c>
      <c r="C9" s="16">
        <v>449528</v>
      </c>
      <c r="D9" s="16">
        <v>457859</v>
      </c>
      <c r="E9" s="13"/>
      <c r="F9" s="14"/>
      <c r="G9" s="14"/>
    </row>
    <row r="10" spans="1:7" s="15" customFormat="1" ht="24" customHeight="1" x14ac:dyDescent="0.35">
      <c r="A10" s="15" t="s">
        <v>8</v>
      </c>
      <c r="B10" s="16">
        <v>588634.9</v>
      </c>
      <c r="C10" s="16">
        <v>340345.42</v>
      </c>
      <c r="D10" s="16">
        <v>248289.48</v>
      </c>
      <c r="E10" s="13"/>
      <c r="F10" s="14"/>
      <c r="G10" s="14"/>
    </row>
    <row r="11" spans="1:7" s="15" customFormat="1" ht="24" customHeight="1" x14ac:dyDescent="0.35">
      <c r="A11" s="15" t="s">
        <v>9</v>
      </c>
      <c r="B11" s="16">
        <v>572887.9</v>
      </c>
      <c r="C11" s="16">
        <v>329519.78999999998</v>
      </c>
      <c r="D11" s="16">
        <v>243368.11</v>
      </c>
      <c r="E11" s="13"/>
      <c r="F11" s="14"/>
      <c r="G11" s="14"/>
    </row>
    <row r="12" spans="1:7" s="15" customFormat="1" ht="24" customHeight="1" x14ac:dyDescent="0.35">
      <c r="A12" s="15" t="s">
        <v>10</v>
      </c>
      <c r="B12" s="16">
        <v>570703.03</v>
      </c>
      <c r="C12" s="16">
        <v>327945.82</v>
      </c>
      <c r="D12" s="16">
        <v>242757.2</v>
      </c>
      <c r="E12" s="13"/>
      <c r="F12" s="14"/>
      <c r="G12" s="14"/>
    </row>
    <row r="13" spans="1:7" s="15" customFormat="1" ht="24" customHeight="1" x14ac:dyDescent="0.35">
      <c r="A13" s="15" t="s">
        <v>11</v>
      </c>
      <c r="B13" s="16">
        <v>2184.88</v>
      </c>
      <c r="C13" s="16">
        <v>1573.97</v>
      </c>
      <c r="D13" s="16">
        <v>610.91</v>
      </c>
      <c r="E13" s="13"/>
      <c r="F13" s="14"/>
      <c r="G13" s="14"/>
    </row>
    <row r="14" spans="1:7" s="15" customFormat="1" ht="24" customHeight="1" x14ac:dyDescent="0.35">
      <c r="A14" s="15" t="s">
        <v>12</v>
      </c>
      <c r="B14" s="18">
        <v>15747</v>
      </c>
      <c r="C14" s="18">
        <v>10825.63</v>
      </c>
      <c r="D14" s="18">
        <v>4921.37</v>
      </c>
      <c r="E14" s="13"/>
      <c r="F14" s="14"/>
      <c r="G14" s="14"/>
    </row>
    <row r="15" spans="1:7" s="15" customFormat="1" ht="24" customHeight="1" x14ac:dyDescent="0.3">
      <c r="A15" s="15" t="s">
        <v>13</v>
      </c>
      <c r="B15" s="19">
        <v>318752.09999999998</v>
      </c>
      <c r="C15" s="19">
        <v>109182.57</v>
      </c>
      <c r="D15" s="19">
        <v>209569.52</v>
      </c>
      <c r="E15" s="13"/>
      <c r="F15" s="14"/>
      <c r="G15" s="14"/>
    </row>
    <row r="16" spans="1:7" s="15" customFormat="1" ht="24" customHeight="1" x14ac:dyDescent="0.3">
      <c r="A16" s="15" t="s">
        <v>14</v>
      </c>
      <c r="B16" s="19">
        <v>121161.06</v>
      </c>
      <c r="C16" s="19">
        <v>8668.4599999999991</v>
      </c>
      <c r="D16" s="19">
        <v>112492.6</v>
      </c>
      <c r="E16" s="13"/>
      <c r="F16" s="14"/>
      <c r="G16" s="14"/>
    </row>
    <row r="17" spans="1:7" s="15" customFormat="1" ht="24" customHeight="1" x14ac:dyDescent="0.3">
      <c r="A17" s="15" t="s">
        <v>15</v>
      </c>
      <c r="B17" s="19">
        <v>92578.33</v>
      </c>
      <c r="C17" s="19">
        <v>47548.69</v>
      </c>
      <c r="D17" s="19">
        <v>45029.65</v>
      </c>
      <c r="E17" s="13"/>
      <c r="F17" s="14"/>
      <c r="G17" s="14"/>
    </row>
    <row r="18" spans="1:7" s="15" customFormat="1" ht="24" customHeight="1" x14ac:dyDescent="0.5">
      <c r="A18" s="20" t="s">
        <v>16</v>
      </c>
      <c r="B18" s="19">
        <v>105012.7</v>
      </c>
      <c r="C18" s="19">
        <v>52965.43</v>
      </c>
      <c r="D18" s="19">
        <v>52047.28</v>
      </c>
    </row>
    <row r="19" spans="1:7" s="15" customFormat="1" ht="24" customHeight="1" x14ac:dyDescent="0.35">
      <c r="A19" s="20" t="s">
        <v>17</v>
      </c>
      <c r="B19" s="16">
        <v>250305</v>
      </c>
      <c r="C19" s="16">
        <v>128457</v>
      </c>
      <c r="D19" s="16">
        <v>121848</v>
      </c>
    </row>
    <row r="20" spans="1:7" s="15" customFormat="1" ht="21" x14ac:dyDescent="0.35">
      <c r="A20" s="20"/>
      <c r="B20" s="16"/>
      <c r="C20" s="16"/>
      <c r="D20" s="16"/>
    </row>
    <row r="21" spans="1:7" s="15" customFormat="1" ht="19.5" customHeight="1" x14ac:dyDescent="0.35">
      <c r="A21" s="2"/>
      <c r="B21" s="21"/>
      <c r="C21" s="21" t="s">
        <v>18</v>
      </c>
      <c r="D21" s="21"/>
    </row>
    <row r="22" spans="1:7" s="15" customFormat="1" ht="6" customHeight="1" x14ac:dyDescent="0.35">
      <c r="A22" s="2"/>
      <c r="B22" s="21"/>
      <c r="C22" s="21"/>
      <c r="D22" s="21"/>
    </row>
    <row r="23" spans="1:7" s="12" customFormat="1" ht="21" customHeight="1" x14ac:dyDescent="0.5">
      <c r="A23" s="10" t="s">
        <v>6</v>
      </c>
      <c r="B23" s="22">
        <f>SUM(B25,B35)</f>
        <v>100</v>
      </c>
      <c r="C23" s="22">
        <f>SUM(C25,C35)</f>
        <v>100</v>
      </c>
      <c r="D23" s="22">
        <f>SUM(D25,D35)</f>
        <v>100.00000172500935</v>
      </c>
    </row>
    <row r="24" spans="1:7" s="12" customFormat="1" ht="6" customHeight="1" x14ac:dyDescent="0.5">
      <c r="A24" s="10"/>
      <c r="B24" s="22"/>
      <c r="C24" s="22"/>
      <c r="D24" s="22"/>
    </row>
    <row r="25" spans="1:7" s="15" customFormat="1" ht="24" customHeight="1" x14ac:dyDescent="0.5">
      <c r="A25" s="15" t="s">
        <v>7</v>
      </c>
      <c r="B25" s="23">
        <f>SUM(B26,B31)</f>
        <v>78.378964353213121</v>
      </c>
      <c r="C25" s="23">
        <f>SUM(C26,C31)</f>
        <v>77.775028763722247</v>
      </c>
      <c r="D25" s="23">
        <f>SUM(D26,D31)</f>
        <v>78.981107697509259</v>
      </c>
      <c r="F25" s="17"/>
    </row>
    <row r="26" spans="1:7" s="15" customFormat="1" ht="24" customHeight="1" x14ac:dyDescent="0.5">
      <c r="A26" s="15" t="s">
        <v>8</v>
      </c>
      <c r="B26" s="23">
        <f>SUM(B27,B30)</f>
        <v>50.845553912439577</v>
      </c>
      <c r="C26" s="23">
        <f>SUM(C27,C30)</f>
        <v>58.884818810176732</v>
      </c>
      <c r="D26" s="23">
        <f>SUM(D27,D30)</f>
        <v>42.830167653659522</v>
      </c>
      <c r="E26" s="17"/>
      <c r="F26" s="17"/>
    </row>
    <row r="27" spans="1:7" s="15" customFormat="1" ht="24" customHeight="1" x14ac:dyDescent="0.5">
      <c r="A27" s="15" t="s">
        <v>9</v>
      </c>
      <c r="B27" s="23">
        <f>SUM(B28:B29)</f>
        <v>49.485347570856497</v>
      </c>
      <c r="C27" s="23">
        <f>SUM(C28:C29)</f>
        <v>57.011823836258721</v>
      </c>
      <c r="D27" s="23">
        <f>SUM(D28,D29)</f>
        <v>41.981226723154975</v>
      </c>
      <c r="E27" s="17"/>
      <c r="F27" s="17"/>
    </row>
    <row r="28" spans="1:7" s="15" customFormat="1" ht="24" customHeight="1" x14ac:dyDescent="0.5">
      <c r="A28" s="15" t="s">
        <v>10</v>
      </c>
      <c r="B28" s="23">
        <f>SUM(B12*100/$B$7)</f>
        <v>49.296620344616706</v>
      </c>
      <c r="C28" s="23">
        <f>SUM(C12*100/$C$7)</f>
        <v>56.739503620336166</v>
      </c>
      <c r="D28" s="23">
        <f>SUM(D12*100/$D$7)</f>
        <v>41.875844176454656</v>
      </c>
      <c r="E28" s="17"/>
      <c r="F28" s="17"/>
    </row>
    <row r="29" spans="1:7" s="15" customFormat="1" ht="24" customHeight="1" x14ac:dyDescent="0.5">
      <c r="A29" s="15" t="s">
        <v>11</v>
      </c>
      <c r="B29" s="23">
        <f>SUM(B13*100/$B$7)</f>
        <v>0.18872722623979435</v>
      </c>
      <c r="C29" s="23">
        <f>SUM(C13*100/$C$7)</f>
        <v>0.27232021592255856</v>
      </c>
      <c r="D29" s="23">
        <f>SUM(D13*100/$D$7)</f>
        <v>0.10538254670031585</v>
      </c>
      <c r="F29" s="17"/>
    </row>
    <row r="30" spans="1:7" s="15" customFormat="1" ht="24" customHeight="1" x14ac:dyDescent="0.5">
      <c r="A30" s="15" t="s">
        <v>12</v>
      </c>
      <c r="B30" s="23">
        <f>SUM(B14*100/$B$7)</f>
        <v>1.3602063415830807</v>
      </c>
      <c r="C30" s="23">
        <f>SUM(C14*100/$C$7)</f>
        <v>1.8729949739180083</v>
      </c>
      <c r="D30" s="23">
        <f>SUM(D14*100/$D$7)</f>
        <v>0.848940930504548</v>
      </c>
      <c r="F30" s="17"/>
    </row>
    <row r="31" spans="1:7" s="15" customFormat="1" ht="24" customHeight="1" x14ac:dyDescent="0.5">
      <c r="A31" s="15" t="s">
        <v>13</v>
      </c>
      <c r="B31" s="23">
        <f>SUM(B32:B34)</f>
        <v>27.53341044077354</v>
      </c>
      <c r="C31" s="23">
        <f>SUM(C32:C34)</f>
        <v>18.890209953545508</v>
      </c>
      <c r="D31" s="23">
        <f>SUM(D32:D34)</f>
        <v>36.150940043849737</v>
      </c>
      <c r="F31" s="17"/>
    </row>
    <row r="32" spans="1:7" s="15" customFormat="1" ht="24" customHeight="1" x14ac:dyDescent="0.5">
      <c r="A32" s="15" t="s">
        <v>14</v>
      </c>
      <c r="B32" s="23">
        <f>SUM(B16*100/$B$7)</f>
        <v>10.465742183585963</v>
      </c>
      <c r="C32" s="23">
        <f>SUM(C16*100/$C$7)</f>
        <v>1.4997724854451238</v>
      </c>
      <c r="D32" s="23">
        <f>SUM(D16*100/$D$7)</f>
        <v>19.40507877255234</v>
      </c>
      <c r="F32" s="17"/>
    </row>
    <row r="33" spans="1:6" s="15" customFormat="1" ht="24" customHeight="1" x14ac:dyDescent="0.35">
      <c r="A33" s="15" t="s">
        <v>15</v>
      </c>
      <c r="B33" s="23">
        <f>SUM(B17*100/$B$7)</f>
        <v>7.9968013944987097</v>
      </c>
      <c r="C33" s="23">
        <f>SUM(C17*100/$C$7)</f>
        <v>8.2266304488870823</v>
      </c>
      <c r="D33" s="24">
        <f>SUM(D17*100/$D$7)</f>
        <v>7.7676567645379473</v>
      </c>
      <c r="F33" s="17"/>
    </row>
    <row r="34" spans="1:6" s="15" customFormat="1" ht="24" customHeight="1" x14ac:dyDescent="0.35">
      <c r="A34" s="20" t="s">
        <v>16</v>
      </c>
      <c r="B34" s="23">
        <f>SUM(B18*100/$B$7)</f>
        <v>9.0708668626888667</v>
      </c>
      <c r="C34" s="23">
        <f>SUM(C18*100/$C$7)</f>
        <v>9.1638070192133014</v>
      </c>
      <c r="D34" s="24">
        <f>SUM(D18*100/$D$7)</f>
        <v>8.9782045067594485</v>
      </c>
      <c r="F34" s="17"/>
    </row>
    <row r="35" spans="1:6" s="15" customFormat="1" ht="24" customHeight="1" x14ac:dyDescent="0.5">
      <c r="A35" s="25" t="s">
        <v>17</v>
      </c>
      <c r="B35" s="26">
        <f>SUM(B19*100/$B$7)</f>
        <v>21.621035646786883</v>
      </c>
      <c r="C35" s="26">
        <f>SUM(C19*100/$C$7)</f>
        <v>22.224971236277757</v>
      </c>
      <c r="D35" s="26">
        <f>SUM(D19*100/$D$7)</f>
        <v>21.018894027500099</v>
      </c>
      <c r="F35" s="17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SarabunPSK,ธรรมดา"&amp;16 &amp;"TH SarabunPSK,ตัวหนา"8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2012-03-08T03:18:38Z</dcterms:created>
  <dcterms:modified xsi:type="dcterms:W3CDTF">2020-04-27T06:24:45Z</dcterms:modified>
</cp:coreProperties>
</file>