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C31" i="1" s="1"/>
  <c r="B33" i="1"/>
  <c r="D32" i="1"/>
  <c r="C32" i="1"/>
  <c r="B32" i="1"/>
  <c r="D29" i="1"/>
  <c r="C29" i="1"/>
  <c r="B29" i="1"/>
  <c r="B27" i="1" s="1"/>
  <c r="B26" i="1" s="1"/>
  <c r="D28" i="1"/>
  <c r="C28" i="1"/>
  <c r="B28" i="1"/>
  <c r="D27" i="1"/>
  <c r="D26" i="1" s="1"/>
  <c r="B31" i="1" l="1"/>
  <c r="B25" i="1" s="1"/>
  <c r="B23" i="1" s="1"/>
  <c r="C27" i="1"/>
  <c r="C26" i="1" s="1"/>
  <c r="C25" i="1" s="1"/>
  <c r="C23" i="1" s="1"/>
  <c r="D31" i="1"/>
  <c r="D25" i="1" s="1"/>
  <c r="D23" i="1" s="1"/>
</calcChain>
</file>

<file path=xl/sharedStrings.xml><?xml version="1.0" encoding="utf-8"?>
<sst xmlns="http://schemas.openxmlformats.org/spreadsheetml/2006/main" count="38" uniqueCount="21">
  <si>
    <t xml:space="preserve">ตารางที่  1  จำนวนและร้อยละของประชากร 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</si>
  <si>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</si>
  <si>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</si>
  <si>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</si>
  <si>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</si>
  <si>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</si>
  <si>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</si>
  <si>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</si>
  <si>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</si>
  <si>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</si>
  <si>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</si>
  <si>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</si>
  <si>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</si>
  <si>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</si>
  <si>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</si>
  <si>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</si>
  <si>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</si>
  <si>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</si>
  <si>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</si>
  <si>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</si>
  <si>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        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</si>
</sst>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พฤศจิกายน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F10" sqref="F10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20</v>
      </c>
    </row>
    <row r="3" spans="1:8" s="5" customFormat="1" ht="32.25" customHeight="1" x14ac:dyDescent="0.35">
      <c r="A3" s="3" t="s">
        <v>1</v>
      </c>
      <c r="B3" s="4" t="s">
        <v>2</v>
      </c>
      <c r="C3" s="4" t="s">
        <v>3</v>
      </c>
      <c r="D3" s="4" t="s">
        <v>4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5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6</v>
      </c>
      <c r="B7" s="11">
        <v>1161829</v>
      </c>
      <c r="C7" s="11">
        <v>579917</v>
      </c>
      <c r="D7" s="11">
        <v>581912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7</v>
      </c>
      <c r="B9" s="17">
        <v>914989</v>
      </c>
      <c r="C9" s="17">
        <v>453248</v>
      </c>
      <c r="D9" s="17">
        <v>461741</v>
      </c>
      <c r="F9" s="15"/>
      <c r="G9" s="14"/>
      <c r="H9" s="14"/>
    </row>
    <row r="10" spans="1:8" s="16" customFormat="1" ht="24" customHeight="1" x14ac:dyDescent="0.35">
      <c r="A10" s="16" t="s">
        <v>8</v>
      </c>
      <c r="B10" s="17">
        <v>593643.77</v>
      </c>
      <c r="C10" s="17">
        <v>330736.55</v>
      </c>
      <c r="D10" s="17">
        <v>262907.21000000002</v>
      </c>
      <c r="F10" s="15"/>
      <c r="G10" s="14"/>
      <c r="H10" s="14"/>
    </row>
    <row r="11" spans="1:8" s="16" customFormat="1" ht="24" customHeight="1" x14ac:dyDescent="0.35">
      <c r="A11" s="16" t="s">
        <v>9</v>
      </c>
      <c r="B11" s="17">
        <v>593643.77</v>
      </c>
      <c r="C11" s="17">
        <v>330736.55</v>
      </c>
      <c r="D11" s="17">
        <v>262907.21000000002</v>
      </c>
      <c r="F11" s="15"/>
      <c r="G11" s="15"/>
      <c r="H11" s="14"/>
    </row>
    <row r="12" spans="1:8" s="16" customFormat="1" ht="24" customHeight="1" x14ac:dyDescent="0.35">
      <c r="A12" s="16" t="s">
        <v>10</v>
      </c>
      <c r="B12" s="17">
        <v>591176.19999999995</v>
      </c>
      <c r="C12" s="17">
        <v>329399.03999999998</v>
      </c>
      <c r="D12" s="17">
        <v>261777.16</v>
      </c>
      <c r="F12" s="15"/>
      <c r="G12" s="14"/>
      <c r="H12" s="14"/>
    </row>
    <row r="13" spans="1:8" s="16" customFormat="1" ht="24" customHeight="1" x14ac:dyDescent="0.35">
      <c r="A13" s="16" t="s">
        <v>11</v>
      </c>
      <c r="B13" s="17">
        <v>2467.5700000000002</v>
      </c>
      <c r="C13" s="17">
        <v>1337.51</v>
      </c>
      <c r="D13" s="17">
        <v>1130.05</v>
      </c>
      <c r="E13" s="18"/>
      <c r="F13" s="15"/>
      <c r="G13" s="14"/>
      <c r="H13" s="14"/>
    </row>
    <row r="14" spans="1:8" s="16" customFormat="1" ht="24" customHeight="1" x14ac:dyDescent="0.35">
      <c r="A14" s="16" t="s">
        <v>12</v>
      </c>
      <c r="B14" s="19" t="s">
        <v>13</v>
      </c>
      <c r="C14" s="19" t="s">
        <v>13</v>
      </c>
      <c r="D14" s="19" t="s">
        <v>13</v>
      </c>
      <c r="F14" s="15"/>
      <c r="G14" s="14"/>
      <c r="H14" s="14"/>
    </row>
    <row r="15" spans="1:8" s="16" customFormat="1" ht="24" customHeight="1" x14ac:dyDescent="0.3">
      <c r="A15" s="16" t="s">
        <v>14</v>
      </c>
      <c r="B15" s="20">
        <v>321345.24</v>
      </c>
      <c r="C15" s="20">
        <v>122511.45</v>
      </c>
      <c r="D15" s="20">
        <v>198833.79</v>
      </c>
      <c r="F15" s="15"/>
      <c r="G15" s="14"/>
      <c r="H15" s="14"/>
    </row>
    <row r="16" spans="1:8" s="16" customFormat="1" ht="24" customHeight="1" x14ac:dyDescent="0.3">
      <c r="A16" s="16" t="s">
        <v>15</v>
      </c>
      <c r="B16" s="20">
        <v>99109.94</v>
      </c>
      <c r="C16" s="20">
        <v>6011.62</v>
      </c>
      <c r="D16" s="20">
        <v>93098.31</v>
      </c>
      <c r="F16" s="15"/>
      <c r="G16" s="14"/>
      <c r="H16" s="14"/>
    </row>
    <row r="17" spans="1:8" s="16" customFormat="1" ht="24" customHeight="1" x14ac:dyDescent="0.3">
      <c r="A17" s="16" t="s">
        <v>16</v>
      </c>
      <c r="B17" s="20">
        <v>102481</v>
      </c>
      <c r="C17" s="20">
        <v>49807.5</v>
      </c>
      <c r="D17" s="20">
        <v>52673.5</v>
      </c>
      <c r="F17" s="15"/>
      <c r="G17" s="13"/>
      <c r="H17" s="14"/>
    </row>
    <row r="18" spans="1:8" s="16" customFormat="1" ht="24" customHeight="1" x14ac:dyDescent="0.5">
      <c r="A18" s="21" t="s">
        <v>17</v>
      </c>
      <c r="B18" s="20">
        <v>119754.3</v>
      </c>
      <c r="C18" s="20">
        <v>66692.320000000007</v>
      </c>
      <c r="D18" s="20">
        <v>53061.98</v>
      </c>
    </row>
    <row r="19" spans="1:8" s="16" customFormat="1" ht="24" customHeight="1" x14ac:dyDescent="0.35">
      <c r="A19" s="21" t="s">
        <v>18</v>
      </c>
      <c r="B19" s="17">
        <v>246840</v>
      </c>
      <c r="C19" s="17">
        <v>126669</v>
      </c>
      <c r="D19" s="17">
        <v>120171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19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6</v>
      </c>
      <c r="B23" s="23">
        <f>SUM(B25,B35)</f>
        <v>100.00000086071185</v>
      </c>
      <c r="C23" s="23">
        <f>SUM(C25,C35)</f>
        <v>99.999998275615297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7</v>
      </c>
      <c r="B25" s="24">
        <f>SUM(B26,B31)</f>
        <v>78.754189299802277</v>
      </c>
      <c r="C25" s="24">
        <f>SUM(C26,C31)</f>
        <v>78.157389764397308</v>
      </c>
      <c r="D25" s="24">
        <f>SUM(D26,D31)</f>
        <v>79.34893935852844</v>
      </c>
      <c r="G25" s="18"/>
    </row>
    <row r="26" spans="1:8" s="16" customFormat="1" ht="24" customHeight="1" x14ac:dyDescent="0.5">
      <c r="A26" s="16" t="s">
        <v>8</v>
      </c>
      <c r="B26" s="24">
        <f>SUM(B27,B30)</f>
        <v>51.095623366261293</v>
      </c>
      <c r="C26" s="24">
        <f>SUM(C27,C30)</f>
        <v>57.031704537028567</v>
      </c>
      <c r="D26" s="24">
        <f>SUM(D27,D30)</f>
        <v>45.17989146125187</v>
      </c>
      <c r="F26" s="18"/>
      <c r="G26" s="18"/>
    </row>
    <row r="27" spans="1:8" s="16" customFormat="1" ht="24" customHeight="1" x14ac:dyDescent="0.5">
      <c r="A27" s="16" t="s">
        <v>9</v>
      </c>
      <c r="B27" s="24">
        <f>SUM(B28:B29)</f>
        <v>51.095623366261293</v>
      </c>
      <c r="C27" s="24">
        <f>SUM(C28:C29)</f>
        <v>57.031704537028567</v>
      </c>
      <c r="D27" s="24">
        <f>SUM(D28,D29)</f>
        <v>45.17989146125187</v>
      </c>
      <c r="F27" s="18"/>
      <c r="G27" s="18"/>
    </row>
    <row r="28" spans="1:8" s="16" customFormat="1" ht="24" customHeight="1" x14ac:dyDescent="0.5">
      <c r="A28" s="16" t="s">
        <v>10</v>
      </c>
      <c r="B28" s="24">
        <f>SUM(B12*100/$B$7)</f>
        <v>50.883236689736606</v>
      </c>
      <c r="C28" s="24">
        <f>SUM(C12*100/$C$7)</f>
        <v>56.801066359496268</v>
      </c>
      <c r="D28" s="24">
        <f>SUM(D12*100/$D$7)</f>
        <v>44.985695431611653</v>
      </c>
      <c r="E28" s="24"/>
      <c r="F28" s="18"/>
      <c r="G28" s="18"/>
    </row>
    <row r="29" spans="1:8" s="16" customFormat="1" ht="24" customHeight="1" x14ac:dyDescent="0.5">
      <c r="A29" s="16" t="s">
        <v>11</v>
      </c>
      <c r="B29" s="24">
        <f>SUM(B13*100/$B$7)</f>
        <v>0.21238667652468654</v>
      </c>
      <c r="C29" s="24">
        <f>SUM(C13*100/$C$7)</f>
        <v>0.23063817753230204</v>
      </c>
      <c r="D29" s="24">
        <f>SUM(D13*100/$D$7)</f>
        <v>0.19419602964022051</v>
      </c>
      <c r="E29" s="24"/>
      <c r="G29" s="18"/>
    </row>
    <row r="30" spans="1:8" s="16" customFormat="1" ht="24" customHeight="1" x14ac:dyDescent="0.5">
      <c r="A30" s="16" t="s">
        <v>12</v>
      </c>
      <c r="B30" s="24" t="s">
        <v>13</v>
      </c>
      <c r="C30" s="24" t="s">
        <v>13</v>
      </c>
      <c r="D30" s="24" t="s">
        <v>13</v>
      </c>
      <c r="E30" s="24"/>
      <c r="G30" s="18"/>
    </row>
    <row r="31" spans="1:8" s="16" customFormat="1" ht="24" customHeight="1" x14ac:dyDescent="0.5">
      <c r="A31" s="16" t="s">
        <v>14</v>
      </c>
      <c r="B31" s="24">
        <f>SUM(B32:B34)</f>
        <v>27.658565933540991</v>
      </c>
      <c r="C31" s="24">
        <f>SUM(C32:C34)</f>
        <v>21.125685227368745</v>
      </c>
      <c r="D31" s="24">
        <f>SUM(D32:D34)</f>
        <v>34.169047897276563</v>
      </c>
      <c r="E31" s="24"/>
      <c r="G31" s="18"/>
    </row>
    <row r="32" spans="1:8" s="16" customFormat="1" ht="24" customHeight="1" x14ac:dyDescent="0.5">
      <c r="A32" s="16" t="s">
        <v>15</v>
      </c>
      <c r="B32" s="24">
        <f>SUM(B16*100/$B$7)</f>
        <v>8.5305100836697996</v>
      </c>
      <c r="C32" s="24">
        <f>SUM(C16*100/$C$7)</f>
        <v>1.0366345528756702</v>
      </c>
      <c r="D32" s="24">
        <f>SUM(D16*100/$D$7)</f>
        <v>15.998692242125957</v>
      </c>
      <c r="G32" s="18"/>
    </row>
    <row r="33" spans="1:7" s="16" customFormat="1" ht="24" customHeight="1" x14ac:dyDescent="0.35">
      <c r="A33" s="16" t="s">
        <v>16</v>
      </c>
      <c r="B33" s="24">
        <f>SUM(B17*100/$B$7)</f>
        <v>8.8206612160653588</v>
      </c>
      <c r="C33" s="24">
        <f>SUM(C17*100/$C$7)</f>
        <v>8.5887290767471889</v>
      </c>
      <c r="D33" s="25">
        <f>SUM(D17*100/$D$7)</f>
        <v>9.0517982100386316</v>
      </c>
      <c r="G33" s="18"/>
    </row>
    <row r="34" spans="1:7" s="16" customFormat="1" ht="24" customHeight="1" x14ac:dyDescent="0.35">
      <c r="A34" s="21" t="s">
        <v>17</v>
      </c>
      <c r="B34" s="24">
        <f>SUM(B18*100/$B$7)</f>
        <v>10.307394633805835</v>
      </c>
      <c r="C34" s="24">
        <f>SUM(C18*100/$C$7)</f>
        <v>11.500321597745886</v>
      </c>
      <c r="D34" s="25">
        <f>SUM(D18*100/$D$7)</f>
        <v>9.1185574451119749</v>
      </c>
      <c r="G34" s="18"/>
    </row>
    <row r="35" spans="1:7" s="16" customFormat="1" ht="24" customHeight="1" x14ac:dyDescent="0.5">
      <c r="A35" s="26" t="s">
        <v>18</v>
      </c>
      <c r="B35" s="27">
        <f>SUM(B19*100/$B$7)</f>
        <v>21.245811560909566</v>
      </c>
      <c r="C35" s="27">
        <f>SUM(C19*100/$C$7)</f>
        <v>21.842608511217986</v>
      </c>
      <c r="D35" s="27">
        <f>SUM(D19*100/$D$7)</f>
        <v>20.651060641471563</v>
      </c>
      <c r="G35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2012-03-08T03:39:56Z</dcterms:created>
  <dcterms:modified xsi:type="dcterms:W3CDTF">2020-04-27T06:18:00Z</dcterms:modified>
</cp:coreProperties>
</file>