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" windowWidth="20160" windowHeight="7995"/>
  </bookViews>
  <sheets>
    <sheet name="tab3.154" sheetId="1" r:id="rId1"/>
  </sheets>
  <calcPr calcId="145621"/>
</workbook>
</file>

<file path=xl/calcChain.xml><?xml version="1.0" encoding="utf-8"?>
<calcChain xmlns="http://schemas.openxmlformats.org/spreadsheetml/2006/main">
  <c r="D35" i="1" l="1"/>
  <c r="C35" i="1"/>
  <c r="B35" i="1"/>
  <c r="D34" i="1"/>
  <c r="C34" i="1"/>
  <c r="B34" i="1"/>
  <c r="D33" i="1"/>
  <c r="C33" i="1"/>
  <c r="B33" i="1"/>
  <c r="D32" i="1"/>
  <c r="C32" i="1"/>
  <c r="C31" i="1" s="1"/>
  <c r="B32" i="1"/>
  <c r="D31" i="1"/>
  <c r="B31" i="1"/>
  <c r="D30" i="1"/>
  <c r="C30" i="1"/>
  <c r="B30" i="1"/>
  <c r="D29" i="1"/>
  <c r="C29" i="1"/>
  <c r="B29" i="1"/>
  <c r="D28" i="1"/>
  <c r="C28" i="1"/>
  <c r="C27" i="1" s="1"/>
  <c r="C26" i="1" s="1"/>
  <c r="B28" i="1"/>
  <c r="D27" i="1"/>
  <c r="D26" i="1" s="1"/>
  <c r="D25" i="1" s="1"/>
  <c r="D23" i="1" s="1"/>
  <c r="B27" i="1"/>
  <c r="B26" i="1" s="1"/>
  <c r="B25" i="1" s="1"/>
  <c r="B23" i="1" s="1"/>
  <c r="C25" i="1" l="1"/>
  <c r="C23" i="1" s="1"/>
</calcChain>
</file>

<file path=xl/sharedStrings.xml><?xml version="1.0" encoding="utf-8"?>
<sst xmlns="http://schemas.openxmlformats.org/spreadsheetml/2006/main" count="32" uniqueCount="20">
  <si>
    <t xml:space="preserve">ตารางที่  1  จำนวนและร้อยละของประชากร  จำแนกตามสถานภาพแรงงาน และเพศ  </t>
  </si>
  <si>
    <t xml:space="preserve">                พ.ศ.2554  ไตรมาสที่ 3</t>
  </si>
  <si>
    <t>สถานภาพแรงงาน</t>
  </si>
  <si>
    <t>รวม</t>
  </si>
  <si>
    <t>ชาย</t>
  </si>
  <si>
    <t>หญิง</t>
  </si>
  <si>
    <t>จำนวน</t>
  </si>
  <si>
    <t>ยอดรวม</t>
  </si>
  <si>
    <t>ผู้มีอายุ  15  ปีขึ้นไป</t>
  </si>
  <si>
    <t>1. ผู้อยู่ในกำลังแรงงาน</t>
  </si>
  <si>
    <t xml:space="preserve">   1.1  กำลังแรงงานปัจจุบัน</t>
  </si>
  <si>
    <t xml:space="preserve">      1.1.1  ผู้มีงานทำ</t>
  </si>
  <si>
    <t xml:space="preserve">      1.1.2  ผู้ว่างงาน</t>
  </si>
  <si>
    <t xml:space="preserve">   1.2  ผู้ที่รอฤดูกาล</t>
  </si>
  <si>
    <t xml:space="preserve"> 2. ผู้ไม่อยู่ในกำลังแรงงาน</t>
  </si>
  <si>
    <t xml:space="preserve">   2.1  ทำงานบ้าน</t>
  </si>
  <si>
    <t xml:space="preserve">   2.2  เรียนหนังสือ</t>
  </si>
  <si>
    <t xml:space="preserve">   2.3  อื่นๆ</t>
  </si>
  <si>
    <t>ผู้มีอายุต่ำกว่า  15  ปี</t>
  </si>
  <si>
    <t>ร้อยละ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</si>
</sst>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฿&quot;* #,##0.00_-;\-&quot;฿&quot;* #,##0.00_-;_-&quot;฿&quot;* &quot;-&quot;??_-;_-@_-"/>
    <numFmt numFmtId="43" formatCode="_-* #,##0.00_-;\-* #,##0.00_-;_-* &quot;-&quot;??_-;_-@_-"/>
    <numFmt numFmtId="187" formatCode="0.0"/>
  </numFmts>
  <fonts count="10" x14ac:knownFonts="1">
    <font>
      <sz val="14"/>
      <name val="Cordia New"/>
      <charset val="222"/>
    </font>
    <font>
      <sz val="14"/>
      <name val="Cordia New"/>
      <family val="2"/>
    </font>
    <font>
      <b/>
      <sz val="18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4"/>
      <name val="Cordia New"/>
      <charset val="222"/>
    </font>
    <font>
      <u/>
      <sz val="10"/>
      <color rgb="FF000000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1"/>
      <color indexed="8"/>
      <name val="Tahoma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43" fontId="5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2" applyFont="1" applyAlignment="1">
      <alignment vertical="center"/>
    </xf>
    <xf numFmtId="0" fontId="3" fillId="0" borderId="0" xfId="2" applyFont="1"/>
    <xf numFmtId="0" fontId="4" fillId="0" borderId="1" xfId="2" applyFont="1" applyBorder="1" applyAlignment="1">
      <alignment horizontal="center" vertical="center"/>
    </xf>
    <xf numFmtId="0" fontId="4" fillId="0" borderId="1" xfId="2" applyFont="1" applyBorder="1" applyAlignment="1">
      <alignment horizontal="right" vertical="center"/>
    </xf>
    <xf numFmtId="0" fontId="4" fillId="0" borderId="0" xfId="2" applyFont="1"/>
    <xf numFmtId="0" fontId="4" fillId="0" borderId="0" xfId="2" applyFont="1" applyBorder="1" applyAlignment="1">
      <alignment horizontal="center" vertical="center"/>
    </xf>
    <xf numFmtId="0" fontId="4" fillId="0" borderId="2" xfId="2" applyFont="1" applyBorder="1" applyAlignment="1">
      <alignment horizontal="right" vertical="center"/>
    </xf>
    <xf numFmtId="0" fontId="4" fillId="0" borderId="0" xfId="2" applyFont="1" applyBorder="1" applyAlignment="1">
      <alignment horizontal="center"/>
    </xf>
    <xf numFmtId="0" fontId="4" fillId="0" borderId="0" xfId="2" applyFont="1" applyBorder="1" applyAlignment="1">
      <alignment horizontal="right"/>
    </xf>
    <xf numFmtId="0" fontId="4" fillId="0" borderId="0" xfId="2" applyFont="1" applyAlignment="1">
      <alignment horizontal="center" vertical="center"/>
    </xf>
    <xf numFmtId="3" fontId="4" fillId="0" borderId="0" xfId="2" applyNumberFormat="1" applyFont="1"/>
    <xf numFmtId="0" fontId="4" fillId="0" borderId="0" xfId="2" applyFont="1" applyAlignment="1">
      <alignment vertical="center"/>
    </xf>
    <xf numFmtId="0" fontId="6" fillId="0" borderId="0" xfId="0" applyFont="1" applyAlignment="1">
      <alignment horizontal="center" readingOrder="2"/>
    </xf>
    <xf numFmtId="3" fontId="7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0" fontId="3" fillId="0" borderId="0" xfId="2" applyFont="1" applyAlignment="1">
      <alignment vertical="center"/>
    </xf>
    <xf numFmtId="3" fontId="3" fillId="0" borderId="0" xfId="2" applyNumberFormat="1" applyFont="1"/>
    <xf numFmtId="187" fontId="3" fillId="0" borderId="0" xfId="2" applyNumberFormat="1" applyFont="1" applyAlignment="1">
      <alignment vertical="center"/>
    </xf>
    <xf numFmtId="3" fontId="3" fillId="0" borderId="0" xfId="2" applyNumberFormat="1" applyFont="1" applyAlignment="1">
      <alignment horizontal="right"/>
    </xf>
    <xf numFmtId="3" fontId="3" fillId="0" borderId="0" xfId="1" applyNumberFormat="1" applyFont="1" applyAlignment="1">
      <alignment vertical="center"/>
    </xf>
    <xf numFmtId="0" fontId="3" fillId="0" borderId="0" xfId="2" applyFont="1" applyBorder="1" applyAlignment="1">
      <alignment vertical="center"/>
    </xf>
    <xf numFmtId="0" fontId="4" fillId="0" borderId="0" xfId="2" applyFont="1" applyAlignment="1">
      <alignment horizontal="center"/>
    </xf>
    <xf numFmtId="187" fontId="4" fillId="0" borderId="0" xfId="2" applyNumberFormat="1" applyFont="1" applyBorder="1" applyAlignment="1">
      <alignment horizontal="right" vertical="center"/>
    </xf>
    <xf numFmtId="187" fontId="3" fillId="0" borderId="0" xfId="2" applyNumberFormat="1" applyFont="1" applyBorder="1" applyAlignment="1">
      <alignment horizontal="right" vertical="center"/>
    </xf>
    <xf numFmtId="187" fontId="3" fillId="0" borderId="0" xfId="2" applyNumberFormat="1" applyFont="1" applyFill="1" applyBorder="1" applyAlignment="1">
      <alignment horizontal="right"/>
    </xf>
    <xf numFmtId="0" fontId="3" fillId="0" borderId="3" xfId="2" applyFont="1" applyBorder="1" applyAlignment="1">
      <alignment vertical="center"/>
    </xf>
    <xf numFmtId="187" fontId="3" fillId="0" borderId="3" xfId="2" applyNumberFormat="1" applyFont="1" applyBorder="1" applyAlignment="1">
      <alignment horizontal="right" vertical="center"/>
    </xf>
  </cellXfs>
  <cellStyles count="8">
    <cellStyle name="Comma" xfId="1" builtinId="3"/>
    <cellStyle name="Normal" xfId="0" builtinId="0"/>
    <cellStyle name="เครื่องหมายจุลภาค 2" xfId="3"/>
    <cellStyle name="เครื่องหมายจุลภาค 3" xfId="4"/>
    <cellStyle name="เครื่องหมายจุลภาค 4" xfId="5"/>
    <cellStyle name="เครื่องหมายสกุลเงิน 2" xfId="6"/>
    <cellStyle name="เครื่องหมายสกุลเงิน 3" xfId="7"/>
    <cellStyle name="ปกติ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35</xdr:row>
      <xdr:rowOff>171450</xdr:rowOff>
    </xdr:from>
    <xdr:to>
      <xdr:col>2</xdr:col>
      <xdr:colOff>228600</xdr:colOff>
      <xdr:row>36</xdr:row>
      <xdr:rowOff>142875</xdr:rowOff>
    </xdr:to>
    <xdr:sp macro="" textlink="">
      <xdr:nvSpPr>
        <xdr:cNvPr id="2" name="Text Box 9"/>
        <xdr:cNvSpPr txBox="1">
          <a:spLocks noChangeArrowheads="1"/>
        </xdr:cNvSpPr>
      </xdr:nvSpPr>
      <xdr:spPr bwMode="auto">
        <a:xfrm>
          <a:off x="9525" y="9829800"/>
          <a:ext cx="37242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5720" rIns="0" bIns="0" anchor="t" upright="1"/>
        <a:lstStyle/>
        <a:p>
          <a:pPr algn="l" rtl="1">
            <a:defRPr sz="1000"/>
          </a:pPr>
          <a:r>
            <a:rPr lang="th-TH" sz="1300" b="1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  ตัวเลขจากการประมาณค่าประชากร  ณ  วันที่  1  สิงหาคม  255</a:t>
          </a:r>
          <a:r>
            <a:rPr lang="en-US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4</a:t>
          </a:r>
          <a:endParaRPr lang="th-TH" sz="1300" b="1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1</xdr:col>
      <xdr:colOff>1228726</xdr:colOff>
      <xdr:row>5</xdr:row>
      <xdr:rowOff>0</xdr:rowOff>
    </xdr:from>
    <xdr:to>
      <xdr:col>2</xdr:col>
      <xdr:colOff>66676</xdr:colOff>
      <xdr:row>6</xdr:row>
      <xdr:rowOff>133350</xdr:rowOff>
    </xdr:to>
    <xdr:sp macro="" textlink="">
      <xdr:nvSpPr>
        <xdr:cNvPr id="3" name="Text Box 4"/>
        <xdr:cNvSpPr txBox="1">
          <a:spLocks noChangeArrowheads="1"/>
        </xdr:cNvSpPr>
      </xdr:nvSpPr>
      <xdr:spPr bwMode="auto">
        <a:xfrm>
          <a:off x="3343276" y="1600200"/>
          <a:ext cx="2286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0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0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  <xdr:twoCellAnchor>
    <xdr:from>
      <xdr:col>2</xdr:col>
      <xdr:colOff>1209675</xdr:colOff>
      <xdr:row>5</xdr:row>
      <xdr:rowOff>9525</xdr:rowOff>
    </xdr:from>
    <xdr:to>
      <xdr:col>3</xdr:col>
      <xdr:colOff>47625</xdr:colOff>
      <xdr:row>6</xdr:row>
      <xdr:rowOff>142875</xdr:rowOff>
    </xdr:to>
    <xdr:sp macro="" textlink="">
      <xdr:nvSpPr>
        <xdr:cNvPr id="4" name="Text Box 4"/>
        <xdr:cNvSpPr txBox="1">
          <a:spLocks noChangeArrowheads="1"/>
        </xdr:cNvSpPr>
      </xdr:nvSpPr>
      <xdr:spPr bwMode="auto">
        <a:xfrm>
          <a:off x="4714875" y="1609725"/>
          <a:ext cx="2286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0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0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  <xdr:twoCellAnchor>
    <xdr:from>
      <xdr:col>3</xdr:col>
      <xdr:colOff>1219200</xdr:colOff>
      <xdr:row>5</xdr:row>
      <xdr:rowOff>9525</xdr:rowOff>
    </xdr:from>
    <xdr:to>
      <xdr:col>4</xdr:col>
      <xdr:colOff>57150</xdr:colOff>
      <xdr:row>6</xdr:row>
      <xdr:rowOff>142875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6115050" y="1609725"/>
          <a:ext cx="2286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0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0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  <xdr:twoCellAnchor>
    <xdr:from>
      <xdr:col>1</xdr:col>
      <xdr:colOff>1219200</xdr:colOff>
      <xdr:row>17</xdr:row>
      <xdr:rowOff>276225</xdr:rowOff>
    </xdr:from>
    <xdr:to>
      <xdr:col>2</xdr:col>
      <xdr:colOff>57150</xdr:colOff>
      <xdr:row>18</xdr:row>
      <xdr:rowOff>180975</xdr:rowOff>
    </xdr:to>
    <xdr:sp macro="" textlink="">
      <xdr:nvSpPr>
        <xdr:cNvPr id="6" name="Text Box 4"/>
        <xdr:cNvSpPr txBox="1">
          <a:spLocks noChangeArrowheads="1"/>
        </xdr:cNvSpPr>
      </xdr:nvSpPr>
      <xdr:spPr bwMode="auto">
        <a:xfrm>
          <a:off x="3333750" y="5038725"/>
          <a:ext cx="2286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0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0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  <xdr:twoCellAnchor>
    <xdr:from>
      <xdr:col>2</xdr:col>
      <xdr:colOff>1219200</xdr:colOff>
      <xdr:row>17</xdr:row>
      <xdr:rowOff>276225</xdr:rowOff>
    </xdr:from>
    <xdr:to>
      <xdr:col>3</xdr:col>
      <xdr:colOff>57150</xdr:colOff>
      <xdr:row>18</xdr:row>
      <xdr:rowOff>180975</xdr:rowOff>
    </xdr:to>
    <xdr:sp macro="" textlink="">
      <xdr:nvSpPr>
        <xdr:cNvPr id="7" name="Text Box 4"/>
        <xdr:cNvSpPr txBox="1">
          <a:spLocks noChangeArrowheads="1"/>
        </xdr:cNvSpPr>
      </xdr:nvSpPr>
      <xdr:spPr bwMode="auto">
        <a:xfrm>
          <a:off x="4724400" y="5038725"/>
          <a:ext cx="2286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0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0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  <xdr:twoCellAnchor>
    <xdr:from>
      <xdr:col>3</xdr:col>
      <xdr:colOff>1219200</xdr:colOff>
      <xdr:row>17</xdr:row>
      <xdr:rowOff>276225</xdr:rowOff>
    </xdr:from>
    <xdr:to>
      <xdr:col>4</xdr:col>
      <xdr:colOff>57150</xdr:colOff>
      <xdr:row>18</xdr:row>
      <xdr:rowOff>180975</xdr:rowOff>
    </xdr:to>
    <xdr:sp macro="" textlink="">
      <xdr:nvSpPr>
        <xdr:cNvPr id="8" name="Text Box 4"/>
        <xdr:cNvSpPr txBox="1">
          <a:spLocks noChangeArrowheads="1"/>
        </xdr:cNvSpPr>
      </xdr:nvSpPr>
      <xdr:spPr bwMode="auto">
        <a:xfrm>
          <a:off x="6115050" y="5038725"/>
          <a:ext cx="2286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0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0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tabSelected="1" topLeftCell="A22" workbookViewId="0">
      <selection activeCell="F29" sqref="F29"/>
    </sheetView>
  </sheetViews>
  <sheetFormatPr defaultColWidth="18.5703125" defaultRowHeight="24" customHeight="1" x14ac:dyDescent="0.35"/>
  <cols>
    <col min="1" max="1" width="31.7109375" style="2" customWidth="1"/>
    <col min="2" max="4" width="20.85546875" style="2" customWidth="1"/>
    <col min="5" max="16384" width="18.5703125" style="2"/>
  </cols>
  <sheetData>
    <row r="1" spans="1:8" ht="36" customHeight="1" x14ac:dyDescent="0.35">
      <c r="A1" s="1" t="s">
        <v>0</v>
      </c>
    </row>
    <row r="2" spans="1:8" ht="28.5" customHeight="1" x14ac:dyDescent="0.35">
      <c r="A2" s="1" t="s">
        <v>1</v>
      </c>
    </row>
    <row r="3" spans="1:8" s="5" customFormat="1" ht="32.25" customHeight="1" x14ac:dyDescent="0.35">
      <c r="A3" s="3" t="s">
        <v>2</v>
      </c>
      <c r="B3" s="4" t="s">
        <v>3</v>
      </c>
      <c r="C3" s="4" t="s">
        <v>4</v>
      </c>
      <c r="D3" s="4" t="s">
        <v>5</v>
      </c>
    </row>
    <row r="4" spans="1:8" s="5" customFormat="1" ht="9.9499999999999993" customHeight="1" x14ac:dyDescent="0.35">
      <c r="A4" s="6"/>
      <c r="B4" s="7"/>
      <c r="C4" s="7"/>
      <c r="D4" s="7"/>
    </row>
    <row r="5" spans="1:8" s="5" customFormat="1" ht="19.5" customHeight="1" x14ac:dyDescent="0.35">
      <c r="A5" s="2"/>
      <c r="B5" s="8"/>
      <c r="C5" s="8" t="s">
        <v>6</v>
      </c>
      <c r="D5" s="8"/>
    </row>
    <row r="6" spans="1:8" s="5" customFormat="1" ht="6" customHeight="1" x14ac:dyDescent="0.35">
      <c r="A6" s="2"/>
      <c r="B6" s="8"/>
      <c r="C6" s="9"/>
      <c r="D6" s="8"/>
    </row>
    <row r="7" spans="1:8" s="12" customFormat="1" ht="21" customHeight="1" x14ac:dyDescent="0.35">
      <c r="A7" s="10" t="s">
        <v>7</v>
      </c>
      <c r="B7" s="11">
        <v>1160472</v>
      </c>
      <c r="C7" s="11">
        <v>579281</v>
      </c>
      <c r="D7" s="11">
        <v>581191</v>
      </c>
      <c r="F7" s="13"/>
      <c r="G7" s="14"/>
      <c r="H7" s="14"/>
    </row>
    <row r="8" spans="1:8" s="12" customFormat="1" ht="6" customHeight="1" x14ac:dyDescent="0.35">
      <c r="A8" s="10"/>
      <c r="B8" s="11"/>
      <c r="C8" s="11"/>
      <c r="D8" s="11"/>
      <c r="F8" s="15"/>
      <c r="G8" s="14"/>
      <c r="H8" s="14"/>
    </row>
    <row r="9" spans="1:8" s="16" customFormat="1" ht="24" customHeight="1" x14ac:dyDescent="0.35">
      <c r="A9" s="16" t="s">
        <v>8</v>
      </c>
      <c r="B9" s="17">
        <v>912519</v>
      </c>
      <c r="C9" s="17">
        <v>452030</v>
      </c>
      <c r="D9" s="17">
        <v>460489</v>
      </c>
      <c r="F9" s="15"/>
      <c r="G9" s="14"/>
      <c r="H9" s="14"/>
    </row>
    <row r="10" spans="1:8" s="16" customFormat="1" ht="24" customHeight="1" x14ac:dyDescent="0.35">
      <c r="A10" s="16" t="s">
        <v>9</v>
      </c>
      <c r="B10" s="17">
        <v>663357.85</v>
      </c>
      <c r="C10" s="17">
        <v>360544.11</v>
      </c>
      <c r="D10" s="17">
        <v>302813.74</v>
      </c>
      <c r="F10" s="15"/>
      <c r="G10" s="14"/>
      <c r="H10" s="14"/>
    </row>
    <row r="11" spans="1:8" s="16" customFormat="1" ht="24" customHeight="1" x14ac:dyDescent="0.35">
      <c r="A11" s="16" t="s">
        <v>10</v>
      </c>
      <c r="B11" s="17">
        <v>658408.14</v>
      </c>
      <c r="C11" s="17">
        <v>356064.97</v>
      </c>
      <c r="D11" s="17">
        <v>302343.17</v>
      </c>
      <c r="F11" s="15"/>
      <c r="G11" s="14"/>
      <c r="H11" s="14"/>
    </row>
    <row r="12" spans="1:8" s="16" customFormat="1" ht="24" customHeight="1" x14ac:dyDescent="0.35">
      <c r="A12" s="16" t="s">
        <v>11</v>
      </c>
      <c r="B12" s="17">
        <v>657695.29</v>
      </c>
      <c r="C12" s="17">
        <v>355794.56</v>
      </c>
      <c r="D12" s="17">
        <v>301900.73</v>
      </c>
      <c r="F12" s="15"/>
      <c r="G12" s="14"/>
      <c r="H12" s="14"/>
    </row>
    <row r="13" spans="1:8" s="16" customFormat="1" ht="24" customHeight="1" x14ac:dyDescent="0.35">
      <c r="A13" s="16" t="s">
        <v>12</v>
      </c>
      <c r="B13" s="17">
        <v>712.85</v>
      </c>
      <c r="C13" s="17">
        <v>270.41000000000003</v>
      </c>
      <c r="D13" s="17">
        <v>442.44</v>
      </c>
      <c r="E13" s="18"/>
      <c r="F13" s="15"/>
      <c r="G13" s="14"/>
      <c r="H13" s="14"/>
    </row>
    <row r="14" spans="1:8" s="16" customFormat="1" ht="24" customHeight="1" x14ac:dyDescent="0.35">
      <c r="A14" s="16" t="s">
        <v>13</v>
      </c>
      <c r="B14" s="19">
        <v>4949.71</v>
      </c>
      <c r="C14" s="19">
        <v>4479.1400000000003</v>
      </c>
      <c r="D14" s="19">
        <v>470.57</v>
      </c>
      <c r="F14" s="15"/>
      <c r="G14" s="14"/>
      <c r="H14" s="14"/>
    </row>
    <row r="15" spans="1:8" s="16" customFormat="1" ht="24" customHeight="1" x14ac:dyDescent="0.3">
      <c r="A15" s="16" t="s">
        <v>14</v>
      </c>
      <c r="B15" s="20">
        <v>249161.15</v>
      </c>
      <c r="C15" s="20">
        <v>91485.89</v>
      </c>
      <c r="D15" s="20">
        <v>157675.26</v>
      </c>
      <c r="F15" s="15"/>
      <c r="G15" s="14"/>
      <c r="H15" s="14"/>
    </row>
    <row r="16" spans="1:8" s="16" customFormat="1" ht="24" customHeight="1" x14ac:dyDescent="0.3">
      <c r="A16" s="16" t="s">
        <v>15</v>
      </c>
      <c r="B16" s="20">
        <v>73972.69</v>
      </c>
      <c r="C16" s="20">
        <v>326.91000000000003</v>
      </c>
      <c r="D16" s="20">
        <v>73645.78</v>
      </c>
      <c r="F16" s="15"/>
      <c r="G16" s="14"/>
      <c r="H16" s="14"/>
    </row>
    <row r="17" spans="1:8" s="16" customFormat="1" ht="24" customHeight="1" x14ac:dyDescent="0.3">
      <c r="A17" s="16" t="s">
        <v>16</v>
      </c>
      <c r="B17" s="20">
        <v>90798.76</v>
      </c>
      <c r="C17" s="20">
        <v>45197.24</v>
      </c>
      <c r="D17" s="20">
        <v>45601.52</v>
      </c>
      <c r="F17" s="15"/>
      <c r="G17" s="13"/>
      <c r="H17" s="14"/>
    </row>
    <row r="18" spans="1:8" s="16" customFormat="1" ht="24" customHeight="1" x14ac:dyDescent="0.5">
      <c r="A18" s="21" t="s">
        <v>17</v>
      </c>
      <c r="B18" s="20">
        <v>84389.71</v>
      </c>
      <c r="C18" s="20">
        <v>45961.74</v>
      </c>
      <c r="D18" s="20">
        <v>38427.96</v>
      </c>
    </row>
    <row r="19" spans="1:8" s="16" customFormat="1" ht="24" customHeight="1" x14ac:dyDescent="0.35">
      <c r="A19" s="21" t="s">
        <v>18</v>
      </c>
      <c r="B19" s="17">
        <v>247953</v>
      </c>
      <c r="C19" s="17">
        <v>127251</v>
      </c>
      <c r="D19" s="17">
        <v>120702</v>
      </c>
    </row>
    <row r="20" spans="1:8" s="16" customFormat="1" ht="21" x14ac:dyDescent="0.35">
      <c r="A20" s="21"/>
      <c r="B20" s="17"/>
      <c r="C20" s="17"/>
      <c r="D20" s="17"/>
    </row>
    <row r="21" spans="1:8" s="16" customFormat="1" ht="19.5" customHeight="1" x14ac:dyDescent="0.35">
      <c r="A21" s="2"/>
      <c r="B21" s="22"/>
      <c r="C21" s="22" t="s">
        <v>19</v>
      </c>
      <c r="D21" s="22"/>
    </row>
    <row r="22" spans="1:8" s="16" customFormat="1" ht="6" customHeight="1" x14ac:dyDescent="0.35">
      <c r="A22" s="2"/>
      <c r="B22" s="22"/>
      <c r="C22" s="22"/>
      <c r="D22" s="22"/>
    </row>
    <row r="23" spans="1:8" s="12" customFormat="1" ht="21" customHeight="1" x14ac:dyDescent="0.5">
      <c r="A23" s="10" t="s">
        <v>7</v>
      </c>
      <c r="B23" s="23">
        <f>SUM(B25,B35)</f>
        <v>100.00000086171833</v>
      </c>
      <c r="C23" s="23">
        <f>SUM(C25,C35)</f>
        <v>100</v>
      </c>
      <c r="D23" s="23">
        <f>SUM(D25,D35)</f>
        <v>100</v>
      </c>
    </row>
    <row r="24" spans="1:8" s="12" customFormat="1" ht="6" customHeight="1" x14ac:dyDescent="0.5">
      <c r="A24" s="10"/>
      <c r="B24" s="23"/>
      <c r="C24" s="23"/>
      <c r="D24" s="23"/>
    </row>
    <row r="25" spans="1:8" s="16" customFormat="1" ht="24" customHeight="1" x14ac:dyDescent="0.5">
      <c r="A25" s="16" t="s">
        <v>8</v>
      </c>
      <c r="B25" s="24">
        <f>SUM(B26,B31)</f>
        <v>78.633436222502567</v>
      </c>
      <c r="C25" s="24">
        <f>SUM(C26,C31)</f>
        <v>78.032940835276833</v>
      </c>
      <c r="D25" s="24">
        <f>SUM(D26,D31)</f>
        <v>79.231956448052358</v>
      </c>
      <c r="G25" s="18"/>
    </row>
    <row r="26" spans="1:8" s="16" customFormat="1" ht="24" customHeight="1" x14ac:dyDescent="0.5">
      <c r="A26" s="16" t="s">
        <v>9</v>
      </c>
      <c r="B26" s="24">
        <f>SUM(B27,B30)</f>
        <v>57.162762220889434</v>
      </c>
      <c r="C26" s="24">
        <f>SUM(C27,C30)</f>
        <v>62.239933641876746</v>
      </c>
      <c r="D26" s="24">
        <f>SUM(D27,D30)</f>
        <v>52.102276188034566</v>
      </c>
      <c r="F26" s="18"/>
      <c r="G26" s="18"/>
    </row>
    <row r="27" spans="1:8" s="16" customFormat="1" ht="24" customHeight="1" x14ac:dyDescent="0.5">
      <c r="A27" s="16" t="s">
        <v>10</v>
      </c>
      <c r="B27" s="24">
        <f>SUM(B28:B29)</f>
        <v>56.736236634748622</v>
      </c>
      <c r="C27" s="24">
        <f>SUM(C28:C29)</f>
        <v>61.466709593444293</v>
      </c>
      <c r="D27" s="24">
        <f>SUM(D28,D29)</f>
        <v>52.021309689929815</v>
      </c>
      <c r="F27" s="18"/>
      <c r="G27" s="18"/>
    </row>
    <row r="28" spans="1:8" s="16" customFormat="1" ht="24" customHeight="1" x14ac:dyDescent="0.5">
      <c r="A28" s="16" t="s">
        <v>11</v>
      </c>
      <c r="B28" s="24">
        <f>SUM(B12*100/$B$7)</f>
        <v>56.674809043216896</v>
      </c>
      <c r="C28" s="24">
        <f>SUM(C12*100/$C$7)</f>
        <v>61.420029312199091</v>
      </c>
      <c r="D28" s="24">
        <f>SUM(D12*100/$D$7)</f>
        <v>51.945183253009766</v>
      </c>
      <c r="E28" s="24"/>
      <c r="F28" s="18"/>
      <c r="G28" s="18"/>
    </row>
    <row r="29" spans="1:8" s="16" customFormat="1" ht="24" customHeight="1" x14ac:dyDescent="0.5">
      <c r="A29" s="16" t="s">
        <v>12</v>
      </c>
      <c r="B29" s="24">
        <f>SUM(B13*100/$B$7)</f>
        <v>6.1427591531721573E-2</v>
      </c>
      <c r="C29" s="24">
        <f>SUM(C13*100/$C$7)</f>
        <v>4.6680281245198796E-2</v>
      </c>
      <c r="D29" s="24">
        <f>SUM(D13*100/$D$7)</f>
        <v>7.6126436920048654E-2</v>
      </c>
      <c r="E29" s="24"/>
      <c r="G29" s="18"/>
    </row>
    <row r="30" spans="1:8" s="16" customFormat="1" ht="24" customHeight="1" x14ac:dyDescent="0.5">
      <c r="A30" s="16" t="s">
        <v>13</v>
      </c>
      <c r="B30" s="24">
        <f>SUM(B14*100/$B$7)</f>
        <v>0.42652558614081165</v>
      </c>
      <c r="C30" s="24">
        <f>SUM(C14*100/$C$7)</f>
        <v>0.7732240484324534</v>
      </c>
      <c r="D30" s="24">
        <f>SUM(D14*100/$D$7)</f>
        <v>8.0966498104753856E-2</v>
      </c>
      <c r="E30" s="24"/>
      <c r="G30" s="18"/>
    </row>
    <row r="31" spans="1:8" s="16" customFormat="1" ht="24" customHeight="1" x14ac:dyDescent="0.5">
      <c r="A31" s="16" t="s">
        <v>14</v>
      </c>
      <c r="B31" s="24">
        <f>SUM(B32:B34)</f>
        <v>21.470674001613137</v>
      </c>
      <c r="C31" s="24">
        <f>SUM(C32:C34)</f>
        <v>15.793007193400094</v>
      </c>
      <c r="D31" s="24">
        <f>SUM(D32:D34)</f>
        <v>27.129680260017789</v>
      </c>
      <c r="E31" s="24"/>
      <c r="G31" s="18"/>
    </row>
    <row r="32" spans="1:8" s="16" customFormat="1" ht="24" customHeight="1" x14ac:dyDescent="0.5">
      <c r="A32" s="16" t="s">
        <v>15</v>
      </c>
      <c r="B32" s="24">
        <f>SUM(B16*100/$B$7)</f>
        <v>6.3743623284318796</v>
      </c>
      <c r="C32" s="24">
        <f>SUM(C16*100/$C$7)</f>
        <v>5.6433751495388255E-2</v>
      </c>
      <c r="D32" s="24">
        <f>SUM(D16*100/$D$7)</f>
        <v>12.671527948643389</v>
      </c>
      <c r="G32" s="18"/>
    </row>
    <row r="33" spans="1:7" s="16" customFormat="1" ht="24" customHeight="1" x14ac:dyDescent="0.35">
      <c r="A33" s="16" t="s">
        <v>16</v>
      </c>
      <c r="B33" s="24">
        <f>SUM(B17*100/$B$7)</f>
        <v>7.8242956314327277</v>
      </c>
      <c r="C33" s="24">
        <f>SUM(C17*100/$C$7)</f>
        <v>7.8022997474455407</v>
      </c>
      <c r="D33" s="25">
        <f>SUM(D17*100/$D$7)</f>
        <v>7.8462192291346566</v>
      </c>
      <c r="G33" s="18"/>
    </row>
    <row r="34" spans="1:7" s="16" customFormat="1" ht="24" customHeight="1" x14ac:dyDescent="0.35">
      <c r="A34" s="21" t="s">
        <v>17</v>
      </c>
      <c r="B34" s="24">
        <f>SUM(B18*100/$B$7)</f>
        <v>7.2720160417485298</v>
      </c>
      <c r="C34" s="24">
        <f>SUM(C18*100/$C$7)</f>
        <v>7.9342736944591659</v>
      </c>
      <c r="D34" s="25">
        <f>SUM(D18*100/$D$7)</f>
        <v>6.6119330822397453</v>
      </c>
      <c r="G34" s="18"/>
    </row>
    <row r="35" spans="1:7" s="16" customFormat="1" ht="24" customHeight="1" x14ac:dyDescent="0.5">
      <c r="A35" s="26" t="s">
        <v>18</v>
      </c>
      <c r="B35" s="27">
        <f>SUM(B19*100/$B$7)</f>
        <v>21.366564639215767</v>
      </c>
      <c r="C35" s="27">
        <f>SUM(C19*100/$C$7)</f>
        <v>21.967059164723164</v>
      </c>
      <c r="D35" s="27">
        <f>SUM(D19*100/$D$7)</f>
        <v>20.768043551947638</v>
      </c>
      <c r="G35" s="18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tab3.154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2012-03-08T03:27:57Z</dcterms:created>
  <dcterms:modified xsi:type="dcterms:W3CDTF">2012-03-08T03:28:22Z</dcterms:modified>
</cp:coreProperties>
</file>