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0" windowWidth="17520" windowHeight="7425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H28" i="1" l="1"/>
  <c r="B20" i="1" l="1"/>
  <c r="B19" i="1"/>
  <c r="K28" i="1" l="1"/>
  <c r="K24" i="1"/>
  <c r="K20" i="1"/>
  <c r="K25" i="1"/>
  <c r="K21" i="1"/>
  <c r="K26" i="1"/>
  <c r="K22" i="1"/>
  <c r="K27" i="1"/>
  <c r="K23" i="1"/>
  <c r="K19" i="1"/>
  <c r="J25" i="1"/>
  <c r="J21" i="1"/>
  <c r="J26" i="1"/>
  <c r="J22" i="1"/>
  <c r="J27" i="1"/>
  <c r="J23" i="1"/>
  <c r="J19" i="1"/>
  <c r="J28" i="1"/>
  <c r="J24" i="1"/>
  <c r="J20" i="1"/>
  <c r="L27" i="1"/>
  <c r="L23" i="1"/>
  <c r="L19" i="1"/>
  <c r="L28" i="1"/>
  <c r="L24" i="1"/>
  <c r="L20" i="1"/>
  <c r="L25" i="1"/>
  <c r="L21" i="1"/>
  <c r="L26" i="1"/>
  <c r="L22" i="1"/>
  <c r="F20" i="1"/>
  <c r="F27" i="1"/>
  <c r="F25" i="1"/>
  <c r="F23" i="1"/>
  <c r="F21" i="1"/>
  <c r="F19" i="1"/>
  <c r="F28" i="1"/>
  <c r="F26" i="1"/>
  <c r="F24" i="1"/>
  <c r="F22" i="1"/>
  <c r="H26" i="1"/>
  <c r="H24" i="1"/>
  <c r="H22" i="1"/>
  <c r="H20" i="1"/>
  <c r="H27" i="1"/>
  <c r="H25" i="1"/>
  <c r="H23" i="1"/>
  <c r="H21" i="1"/>
  <c r="G28" i="1"/>
  <c r="G26" i="1"/>
  <c r="G24" i="1"/>
  <c r="G22" i="1"/>
  <c r="G20" i="1"/>
  <c r="G27" i="1"/>
  <c r="G25" i="1"/>
  <c r="G23" i="1"/>
  <c r="G21" i="1"/>
  <c r="G19" i="1"/>
  <c r="C28" i="1"/>
  <c r="C26" i="1"/>
  <c r="C25" i="1"/>
  <c r="C23" i="1"/>
  <c r="C21" i="1"/>
  <c r="C20" i="1"/>
  <c r="C27" i="1"/>
  <c r="C24" i="1"/>
  <c r="C22" i="1"/>
  <c r="C19" i="1"/>
  <c r="B22" i="1"/>
  <c r="B25" i="1"/>
  <c r="B24" i="1"/>
  <c r="B27" i="1"/>
  <c r="B23" i="1"/>
  <c r="B28" i="1"/>
  <c r="B26" i="1"/>
  <c r="B21" i="1"/>
  <c r="D28" i="1"/>
  <c r="D27" i="1"/>
  <c r="D26" i="1"/>
  <c r="D25" i="1"/>
  <c r="D24" i="1"/>
  <c r="D23" i="1"/>
  <c r="D22" i="1"/>
  <c r="D21" i="1"/>
  <c r="D20" i="1"/>
  <c r="D19" i="1"/>
  <c r="J18" i="1" l="1"/>
  <c r="D18" i="1"/>
  <c r="B18" i="1"/>
  <c r="L18" i="1"/>
  <c r="K18" i="1"/>
  <c r="G18" i="1"/>
  <c r="H18" i="1"/>
  <c r="F18" i="1"/>
  <c r="C18" i="1"/>
</calcChain>
</file>

<file path=xl/sharedStrings.xml><?xml version="1.0" encoding="utf-8"?>
<sst xmlns="http://schemas.openxmlformats.org/spreadsheetml/2006/main" count="42" uniqueCount="26">
  <si>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</si>
  <si>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</si>
  <si>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</si>
  <si>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</si>
  <si>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</si>
  <si>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</si>
  <si>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</si>
  <si>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</si>
  <si>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>ยอดรวม</t>
  </si>
  <si>
    <t>กลุ่มอายุ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</si>
  <si>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</si>
  <si>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</si>
  <si>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</si>
  <si>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</si>
  <si>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</si>
  <si>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</si>
  <si>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</si>
  <si>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</si>
  <si>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</si>
  <si>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ปีขึ้นไป</t>
  </si>
  <si>
    <t>ร้อยละ</t>
  </si>
  <si>
    <t xml:space="preserve">ตารางที่ 1  จำนวนและร้อยละของผู้มีงานทำที่อยู่ในแรงงานในระบบและนอกระบบ  </t>
  </si>
  <si>
    <t>และการสื่อสาร</t>
  </si>
  <si>
    <r>
      <t xml:space="preserve">                 </t>
    </r>
    <r>
      <rPr>
        <b/>
        <sz val="16"/>
        <rFont val="TH SarabunPSK"/>
        <family val="2"/>
      </rPr>
      <t>จำแนกตามกลุ่มอายุ และเพศ จังหวัดหนองบัวลำภู</t>
    </r>
  </si>
  <si>
    <t>-</t>
  </si>
  <si>
    <t>ที่มา: การสำรวจแรงงานนอกระบบ พ.ศ. 2556   จังหวัดหนองบัวลำภู สำนักงานสถิติแห่งชาติ กระทรวงเทคโนโลยีสารสนเทศ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</si>
</sst>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0.0"/>
    <numFmt numFmtId="188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1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5" fillId="0" borderId="0" xfId="1" applyFont="1" applyAlignment="1">
      <alignment vertical="center"/>
    </xf>
    <xf numFmtId="0" fontId="5" fillId="0" borderId="0" xfId="1" applyFont="1" applyAlignment="1"/>
    <xf numFmtId="0" fontId="6" fillId="0" borderId="0" xfId="0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187" fontId="9" fillId="0" borderId="0" xfId="1" applyNumberFormat="1" applyFont="1" applyAlignment="1">
      <alignment vertical="center"/>
    </xf>
    <xf numFmtId="187" fontId="5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left" vertical="center"/>
    </xf>
    <xf numFmtId="187" fontId="5" fillId="0" borderId="2" xfId="1" applyNumberFormat="1" applyFont="1" applyBorder="1" applyAlignment="1">
      <alignment vertical="center"/>
    </xf>
    <xf numFmtId="187" fontId="9" fillId="0" borderId="2" xfId="1" applyNumberFormat="1" applyFont="1" applyBorder="1" applyAlignment="1">
      <alignment vertical="center"/>
    </xf>
    <xf numFmtId="0" fontId="6" fillId="0" borderId="0" xfId="0" applyFont="1" applyAlignment="1">
      <alignment vertical="top"/>
    </xf>
    <xf numFmtId="0" fontId="3" fillId="0" borderId="0" xfId="1" applyFont="1" applyAlignment="1">
      <alignment vertical="top"/>
    </xf>
    <xf numFmtId="0" fontId="9" fillId="0" borderId="0" xfId="1" applyFont="1" applyAlignment="1"/>
    <xf numFmtId="188" fontId="11" fillId="0" borderId="0" xfId="2" applyNumberFormat="1" applyFont="1" applyAlignment="1">
      <alignment horizontal="right"/>
    </xf>
    <xf numFmtId="188" fontId="12" fillId="0" borderId="0" xfId="2" applyNumberFormat="1" applyFont="1" applyAlignment="1">
      <alignment horizontal="right"/>
    </xf>
    <xf numFmtId="188" fontId="11" fillId="0" borderId="0" xfId="2" applyNumberFormat="1" applyFont="1" applyBorder="1" applyAlignment="1">
      <alignment horizontal="center"/>
    </xf>
    <xf numFmtId="188" fontId="12" fillId="0" borderId="0" xfId="2" applyNumberFormat="1" applyFont="1" applyBorder="1" applyAlignment="1">
      <alignment horizontal="right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88" fontId="11" fillId="0" borderId="0" xfId="2" applyNumberFormat="1" applyFont="1" applyAlignment="1">
      <alignment horizontal="center"/>
    </xf>
    <xf numFmtId="187" fontId="5" fillId="0" borderId="0" xfId="1" applyNumberFormat="1" applyFont="1" applyAlignment="1">
      <alignment horizontal="right" vertical="center"/>
    </xf>
  </cellXfs>
  <cellStyles count="3">
    <cellStyle name="Comma" xfId="2" builtinId="3"/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Layout" topLeftCell="A13" zoomScaleNormal="100" zoomScaleSheetLayoutView="112" workbookViewId="0">
      <selection activeCell="K6" sqref="K6"/>
    </sheetView>
  </sheetViews>
  <sheetFormatPr defaultRowHeight="18.75" x14ac:dyDescent="0.3"/>
  <cols>
    <col min="1" max="1" width="8.375" style="1" customWidth="1"/>
    <col min="2" max="4" width="6.625" style="1" customWidth="1"/>
    <col min="5" max="5" width="0.875" style="1" customWidth="1"/>
    <col min="6" max="8" width="6.625" style="1" customWidth="1"/>
    <col min="9" max="9" width="1.25" style="1" customWidth="1"/>
    <col min="10" max="12" width="6.5" style="1" customWidth="1"/>
    <col min="13" max="16384" width="9" style="1"/>
  </cols>
  <sheetData>
    <row r="1" spans="1:12" s="4" customFormat="1" ht="21" x14ac:dyDescent="0.3">
      <c r="A1" s="8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s="4" customFormat="1" ht="21" x14ac:dyDescent="0.3">
      <c r="A2" s="23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s="4" customFormat="1" x14ac:dyDescent="0.3">
      <c r="A3" s="32" t="s">
        <v>9</v>
      </c>
      <c r="B3" s="30" t="s">
        <v>0</v>
      </c>
      <c r="C3" s="30"/>
      <c r="D3" s="30"/>
      <c r="E3" s="10"/>
      <c r="F3" s="30" t="s">
        <v>1</v>
      </c>
      <c r="G3" s="30"/>
      <c r="H3" s="30"/>
      <c r="I3" s="10"/>
      <c r="J3" s="30" t="s">
        <v>2</v>
      </c>
      <c r="K3" s="30"/>
      <c r="L3" s="30"/>
    </row>
    <row r="4" spans="1:12" s="4" customFormat="1" x14ac:dyDescent="0.3">
      <c r="A4" s="33"/>
      <c r="B4" s="11" t="s">
        <v>0</v>
      </c>
      <c r="C4" s="11" t="s">
        <v>3</v>
      </c>
      <c r="D4" s="11" t="s">
        <v>4</v>
      </c>
      <c r="E4" s="12"/>
      <c r="F4" s="11" t="s">
        <v>0</v>
      </c>
      <c r="G4" s="11" t="s">
        <v>5</v>
      </c>
      <c r="H4" s="11" t="s">
        <v>6</v>
      </c>
      <c r="I4" s="12"/>
      <c r="J4" s="11" t="s">
        <v>0</v>
      </c>
      <c r="K4" s="11" t="s">
        <v>5</v>
      </c>
      <c r="L4" s="11" t="s">
        <v>6</v>
      </c>
    </row>
    <row r="5" spans="1:12" x14ac:dyDescent="0.3">
      <c r="A5" s="6"/>
      <c r="B5" s="31" t="s">
        <v>7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x14ac:dyDescent="0.3">
      <c r="A6" s="24" t="s">
        <v>8</v>
      </c>
      <c r="B6" s="34">
        <v>297078.20120000007</v>
      </c>
      <c r="C6" s="34">
        <v>174193.71249999994</v>
      </c>
      <c r="D6" s="34">
        <v>122884.48870000005</v>
      </c>
      <c r="E6" s="13"/>
      <c r="F6" s="34">
        <v>43965.619400000011</v>
      </c>
      <c r="G6" s="34">
        <v>25972.685800000007</v>
      </c>
      <c r="H6" s="34">
        <v>17992.933600000004</v>
      </c>
      <c r="I6" s="13"/>
      <c r="J6" s="34">
        <v>253112.58179999999</v>
      </c>
      <c r="K6" s="34">
        <v>148221.02670000002</v>
      </c>
      <c r="L6" s="27">
        <v>104891.55510000007</v>
      </c>
    </row>
    <row r="7" spans="1:12" x14ac:dyDescent="0.3">
      <c r="A7" s="5" t="s">
        <v>10</v>
      </c>
      <c r="B7" s="25">
        <v>7445.1322</v>
      </c>
      <c r="C7" s="26">
        <v>5936.3791000000001</v>
      </c>
      <c r="D7" s="26">
        <v>1508.7530999999999</v>
      </c>
      <c r="E7" s="14"/>
      <c r="F7" s="25">
        <v>423.60739999999998</v>
      </c>
      <c r="G7" s="26">
        <v>423.60739999999998</v>
      </c>
      <c r="H7" s="26">
        <v>0</v>
      </c>
      <c r="I7" s="14"/>
      <c r="J7" s="25">
        <v>7021.5248000000001</v>
      </c>
      <c r="K7" s="26">
        <v>5512.7717000000002</v>
      </c>
      <c r="L7" s="28">
        <v>1508.7530999999999</v>
      </c>
    </row>
    <row r="8" spans="1:12" x14ac:dyDescent="0.3">
      <c r="A8" s="5" t="s">
        <v>11</v>
      </c>
      <c r="B8" s="25">
        <v>30417.079499999993</v>
      </c>
      <c r="C8" s="26">
        <v>22773.5553</v>
      </c>
      <c r="D8" s="26">
        <v>7643.5241999999998</v>
      </c>
      <c r="E8" s="14"/>
      <c r="F8" s="25">
        <v>6795.516599999999</v>
      </c>
      <c r="G8" s="26">
        <v>3763.7575999999999</v>
      </c>
      <c r="H8" s="26">
        <v>3031.759</v>
      </c>
      <c r="I8" s="14"/>
      <c r="J8" s="25">
        <v>23621.562899999997</v>
      </c>
      <c r="K8" s="26">
        <v>19009.797699999999</v>
      </c>
      <c r="L8" s="28">
        <v>4611.7651999999998</v>
      </c>
    </row>
    <row r="9" spans="1:12" x14ac:dyDescent="0.3">
      <c r="A9" s="5" t="s">
        <v>12</v>
      </c>
      <c r="B9" s="25">
        <v>35408.327900000018</v>
      </c>
      <c r="C9" s="26">
        <v>18926.950599999996</v>
      </c>
      <c r="D9" s="26">
        <v>16481.3773</v>
      </c>
      <c r="E9" s="14"/>
      <c r="F9" s="25">
        <v>6076.1532999999999</v>
      </c>
      <c r="G9" s="26">
        <v>2840.4005000000002</v>
      </c>
      <c r="H9" s="26">
        <v>3235.7527999999998</v>
      </c>
      <c r="I9" s="14"/>
      <c r="J9" s="25">
        <v>29332.174600000002</v>
      </c>
      <c r="K9" s="26">
        <v>16086.550099999999</v>
      </c>
      <c r="L9" s="28">
        <v>13245.624500000002</v>
      </c>
    </row>
    <row r="10" spans="1:12" x14ac:dyDescent="0.3">
      <c r="A10" s="5" t="s">
        <v>13</v>
      </c>
      <c r="B10" s="25">
        <v>35653.881800000003</v>
      </c>
      <c r="C10" s="26">
        <v>20461.610900000007</v>
      </c>
      <c r="D10" s="26">
        <v>15192.270900000001</v>
      </c>
      <c r="E10" s="14"/>
      <c r="F10" s="25">
        <v>9134.9465</v>
      </c>
      <c r="G10" s="26">
        <v>4625.3429999999998</v>
      </c>
      <c r="H10" s="26">
        <v>4509.6035000000002</v>
      </c>
      <c r="I10" s="14"/>
      <c r="J10" s="25">
        <v>26518.935299999994</v>
      </c>
      <c r="K10" s="26">
        <v>15836.267900000003</v>
      </c>
      <c r="L10" s="28">
        <v>10682.667400000002</v>
      </c>
    </row>
    <row r="11" spans="1:12" x14ac:dyDescent="0.3">
      <c r="A11" s="5" t="s">
        <v>14</v>
      </c>
      <c r="B11" s="25">
        <v>34029.673300000009</v>
      </c>
      <c r="C11" s="26">
        <v>18532.147700000001</v>
      </c>
      <c r="D11" s="26">
        <v>15497.525599999999</v>
      </c>
      <c r="E11" s="14"/>
      <c r="F11" s="25">
        <v>4173.2266</v>
      </c>
      <c r="G11" s="26">
        <v>2253.1505999999999</v>
      </c>
      <c r="H11" s="26">
        <v>1920.0759999999998</v>
      </c>
      <c r="I11" s="14"/>
      <c r="J11" s="25">
        <v>29856.446700000008</v>
      </c>
      <c r="K11" s="26">
        <v>16278.997099999997</v>
      </c>
      <c r="L11" s="28">
        <v>13577.449599999998</v>
      </c>
    </row>
    <row r="12" spans="1:12" x14ac:dyDescent="0.3">
      <c r="A12" s="15" t="s">
        <v>15</v>
      </c>
      <c r="B12" s="25">
        <v>35497.037300000011</v>
      </c>
      <c r="C12" s="26">
        <v>19653.8524</v>
      </c>
      <c r="D12" s="26">
        <v>15843.1849</v>
      </c>
      <c r="E12" s="14"/>
      <c r="F12" s="25">
        <v>3313.4897999999994</v>
      </c>
      <c r="G12" s="26">
        <v>2363.2249000000002</v>
      </c>
      <c r="H12" s="26">
        <v>950.26490000000013</v>
      </c>
      <c r="I12" s="14"/>
      <c r="J12" s="25">
        <v>32183.547500000008</v>
      </c>
      <c r="K12" s="26">
        <v>17290.627499999999</v>
      </c>
      <c r="L12" s="28">
        <v>14892.92</v>
      </c>
    </row>
    <row r="13" spans="1:12" x14ac:dyDescent="0.3">
      <c r="A13" s="16" t="s">
        <v>16</v>
      </c>
      <c r="B13" s="25">
        <v>40311.565900000023</v>
      </c>
      <c r="C13" s="26">
        <v>20397.16269999999</v>
      </c>
      <c r="D13" s="26">
        <v>19914.403200000004</v>
      </c>
      <c r="E13" s="14"/>
      <c r="F13" s="25">
        <v>5279.7490000000007</v>
      </c>
      <c r="G13" s="26">
        <v>3567.5572999999999</v>
      </c>
      <c r="H13" s="26">
        <v>1712.1917000000001</v>
      </c>
      <c r="I13" s="14"/>
      <c r="J13" s="25">
        <v>35031.816899999998</v>
      </c>
      <c r="K13" s="26">
        <v>16829.605399999993</v>
      </c>
      <c r="L13" s="28">
        <v>18202.211500000005</v>
      </c>
    </row>
    <row r="14" spans="1:12" x14ac:dyDescent="0.3">
      <c r="A14" s="16" t="s">
        <v>17</v>
      </c>
      <c r="B14" s="25">
        <v>25863.784499999998</v>
      </c>
      <c r="C14" s="26">
        <v>14219.2428</v>
      </c>
      <c r="D14" s="26">
        <v>11644.541699999998</v>
      </c>
      <c r="E14" s="14"/>
      <c r="F14" s="25">
        <v>3893.5288999999993</v>
      </c>
      <c r="G14" s="26">
        <v>2154.2633999999998</v>
      </c>
      <c r="H14" s="26">
        <v>1739.2655</v>
      </c>
      <c r="I14" s="14"/>
      <c r="J14" s="25">
        <v>21970.2556</v>
      </c>
      <c r="K14" s="26">
        <v>12064.979400000002</v>
      </c>
      <c r="L14" s="28">
        <v>9905.2761999999984</v>
      </c>
    </row>
    <row r="15" spans="1:12" x14ac:dyDescent="0.3">
      <c r="A15" s="16" t="s">
        <v>18</v>
      </c>
      <c r="B15" s="25">
        <v>27202.436199999989</v>
      </c>
      <c r="C15" s="26">
        <v>17362.567600000006</v>
      </c>
      <c r="D15" s="26">
        <v>9839.8686000000016</v>
      </c>
      <c r="E15" s="14"/>
      <c r="F15" s="25">
        <v>3876.3085000000001</v>
      </c>
      <c r="G15" s="26">
        <v>3122.1381999999999</v>
      </c>
      <c r="H15" s="26">
        <v>754.1703</v>
      </c>
      <c r="I15" s="14"/>
      <c r="J15" s="25">
        <v>23326.12769999999</v>
      </c>
      <c r="K15" s="26">
        <v>14240.429400000006</v>
      </c>
      <c r="L15" s="28">
        <v>9085.6983000000018</v>
      </c>
    </row>
    <row r="16" spans="1:12" x14ac:dyDescent="0.3">
      <c r="A16" s="16" t="s">
        <v>19</v>
      </c>
      <c r="B16" s="25">
        <v>25249.282600000031</v>
      </c>
      <c r="C16" s="26">
        <v>15930.243399999999</v>
      </c>
      <c r="D16" s="26">
        <v>9319.0391999999974</v>
      </c>
      <c r="E16" s="14"/>
      <c r="F16" s="25">
        <v>999.09280000000012</v>
      </c>
      <c r="G16" s="26">
        <v>859.24289999999996</v>
      </c>
      <c r="H16" s="26">
        <v>139.84989999999999</v>
      </c>
      <c r="I16" s="14"/>
      <c r="J16" s="25">
        <v>24250.189800000029</v>
      </c>
      <c r="K16" s="26">
        <v>15071.000500000002</v>
      </c>
      <c r="L16" s="28">
        <v>9179.1892999999982</v>
      </c>
    </row>
    <row r="17" spans="1:12" x14ac:dyDescent="0.3">
      <c r="A17" s="6"/>
      <c r="B17" s="29" t="s">
        <v>20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3">
      <c r="A18" s="24" t="s">
        <v>8</v>
      </c>
      <c r="B18" s="17">
        <f>SUM(B19,B20,B21,B22,B23,B24,B25,B26,B27,B28)</f>
        <v>100</v>
      </c>
      <c r="C18" s="17">
        <f t="shared" ref="C18:L18" si="0">SUM(C19,C20,C21,C22,C23,C24,C25,C26,C27,C28)</f>
        <v>100.00000000000003</v>
      </c>
      <c r="D18" s="17">
        <f t="shared" si="0"/>
        <v>99.999999999999972</v>
      </c>
      <c r="E18" s="17"/>
      <c r="F18" s="17">
        <f t="shared" si="0"/>
        <v>99.999999999999957</v>
      </c>
      <c r="G18" s="17">
        <f t="shared" si="0"/>
        <v>99.999999999999972</v>
      </c>
      <c r="H18" s="17">
        <f t="shared" si="0"/>
        <v>99.999999999999986</v>
      </c>
      <c r="I18" s="17"/>
      <c r="J18" s="17">
        <f t="shared" si="0"/>
        <v>100</v>
      </c>
      <c r="K18" s="17">
        <f t="shared" si="0"/>
        <v>99.999999999999986</v>
      </c>
      <c r="L18" s="17">
        <f t="shared" si="0"/>
        <v>99.999999999999957</v>
      </c>
    </row>
    <row r="19" spans="1:12" x14ac:dyDescent="0.3">
      <c r="A19" s="5" t="s">
        <v>10</v>
      </c>
      <c r="B19" s="18">
        <f>(B7*100)/B6</f>
        <v>2.506118648196527</v>
      </c>
      <c r="C19" s="18">
        <f t="shared" ref="C19:L19" si="1">(C7*100)/C6</f>
        <v>3.4079181244845462</v>
      </c>
      <c r="D19" s="18">
        <f t="shared" si="1"/>
        <v>1.2277815662181288</v>
      </c>
      <c r="E19" s="17"/>
      <c r="F19" s="18">
        <f t="shared" si="1"/>
        <v>0.9634969455246658</v>
      </c>
      <c r="G19" s="18">
        <f t="shared" si="1"/>
        <v>1.6309726428061586</v>
      </c>
      <c r="H19" s="35" t="s">
        <v>24</v>
      </c>
      <c r="I19" s="17"/>
      <c r="J19" s="18">
        <f t="shared" si="1"/>
        <v>2.7740718181872697</v>
      </c>
      <c r="K19" s="18">
        <f t="shared" si="1"/>
        <v>3.7192912657108184</v>
      </c>
      <c r="L19" s="18">
        <f t="shared" si="1"/>
        <v>1.4383932992142272</v>
      </c>
    </row>
    <row r="20" spans="1:12" x14ac:dyDescent="0.3">
      <c r="A20" s="5" t="s">
        <v>11</v>
      </c>
      <c r="B20" s="18">
        <f>(B8*100)/B6</f>
        <v>10.238745009608596</v>
      </c>
      <c r="C20" s="18">
        <f t="shared" ref="C20:L20" si="2">(C8*100)/C6</f>
        <v>13.073695355106462</v>
      </c>
      <c r="D20" s="18">
        <f t="shared" si="2"/>
        <v>6.2200887035142918</v>
      </c>
      <c r="E20" s="17"/>
      <c r="F20" s="18">
        <f t="shared" si="2"/>
        <v>15.456433214722315</v>
      </c>
      <c r="G20" s="18">
        <f t="shared" si="2"/>
        <v>14.491214458845066</v>
      </c>
      <c r="H20" s="18">
        <f t="shared" si="2"/>
        <v>16.849720381339036</v>
      </c>
      <c r="I20" s="17"/>
      <c r="J20" s="18">
        <f t="shared" si="2"/>
        <v>9.3324333116971889</v>
      </c>
      <c r="K20" s="18">
        <f t="shared" si="2"/>
        <v>12.825304292673611</v>
      </c>
      <c r="L20" s="18">
        <f t="shared" si="2"/>
        <v>4.3966982810039363</v>
      </c>
    </row>
    <row r="21" spans="1:12" x14ac:dyDescent="0.3">
      <c r="A21" s="5" t="s">
        <v>12</v>
      </c>
      <c r="B21" s="18">
        <f>(B9*100)/B6</f>
        <v>11.918857646563673</v>
      </c>
      <c r="C21" s="18">
        <f t="shared" ref="C21:L21" si="3">(C9*100)/C6</f>
        <v>10.865461404067615</v>
      </c>
      <c r="D21" s="18">
        <f t="shared" si="3"/>
        <v>13.412089250935699</v>
      </c>
      <c r="E21" s="17"/>
      <c r="F21" s="18">
        <f t="shared" si="3"/>
        <v>13.820238138166657</v>
      </c>
      <c r="G21" s="18">
        <f t="shared" si="3"/>
        <v>10.936106191990355</v>
      </c>
      <c r="H21" s="18">
        <f t="shared" si="3"/>
        <v>17.983464352916855</v>
      </c>
      <c r="I21" s="17"/>
      <c r="J21" s="18">
        <f t="shared" si="3"/>
        <v>11.58858812604471</v>
      </c>
      <c r="K21" s="18">
        <f t="shared" si="3"/>
        <v>10.853082358253559</v>
      </c>
      <c r="L21" s="18">
        <f t="shared" si="3"/>
        <v>12.627922702997463</v>
      </c>
    </row>
    <row r="22" spans="1:12" x14ac:dyDescent="0.3">
      <c r="A22" s="5" t="s">
        <v>13</v>
      </c>
      <c r="B22" s="18">
        <f>(B10*100)/B6</f>
        <v>12.001513963657322</v>
      </c>
      <c r="C22" s="18">
        <f t="shared" ref="C22:L22" si="4">(C10*100)/C6</f>
        <v>11.746469264784752</v>
      </c>
      <c r="D22" s="18">
        <f t="shared" si="4"/>
        <v>12.363050097469296</v>
      </c>
      <c r="E22" s="17"/>
      <c r="F22" s="18">
        <f t="shared" si="4"/>
        <v>20.777477093840279</v>
      </c>
      <c r="G22" s="18">
        <f t="shared" si="4"/>
        <v>17.8084894092855</v>
      </c>
      <c r="H22" s="18">
        <f t="shared" si="4"/>
        <v>25.063192030008931</v>
      </c>
      <c r="I22" s="17"/>
      <c r="J22" s="18">
        <f t="shared" si="4"/>
        <v>10.477130418176626</v>
      </c>
      <c r="K22" s="18">
        <f t="shared" si="4"/>
        <v>10.68422493932165</v>
      </c>
      <c r="L22" s="18">
        <f t="shared" si="4"/>
        <v>10.184487578447577</v>
      </c>
    </row>
    <row r="23" spans="1:12" x14ac:dyDescent="0.3">
      <c r="A23" s="5" t="s">
        <v>14</v>
      </c>
      <c r="B23" s="18">
        <f>(B11*100)/B6</f>
        <v>11.454786370236041</v>
      </c>
      <c r="C23" s="18">
        <f t="shared" ref="C23:L23" si="5">(C11*100)/C6</f>
        <v>10.638815508338171</v>
      </c>
      <c r="D23" s="18">
        <f t="shared" si="5"/>
        <v>12.611457934153403</v>
      </c>
      <c r="E23" s="17"/>
      <c r="F23" s="18">
        <f t="shared" si="5"/>
        <v>9.4920227599477389</v>
      </c>
      <c r="G23" s="18">
        <f t="shared" si="5"/>
        <v>8.675077415366875</v>
      </c>
      <c r="H23" s="18">
        <f t="shared" si="5"/>
        <v>10.67127819556895</v>
      </c>
      <c r="I23" s="17"/>
      <c r="J23" s="18">
        <f t="shared" si="5"/>
        <v>11.795718129725945</v>
      </c>
      <c r="K23" s="18">
        <f t="shared" si="5"/>
        <v>10.982920212088906</v>
      </c>
      <c r="L23" s="18">
        <f t="shared" si="5"/>
        <v>12.944273337406157</v>
      </c>
    </row>
    <row r="24" spans="1:12" x14ac:dyDescent="0.3">
      <c r="A24" s="15" t="s">
        <v>15</v>
      </c>
      <c r="B24" s="18">
        <f>(B12*100)/B6</f>
        <v>11.948718268999672</v>
      </c>
      <c r="C24" s="18">
        <f t="shared" ref="C24:L24" si="6">(C12*100)/C6</f>
        <v>11.282756488699331</v>
      </c>
      <c r="D24" s="18">
        <f t="shared" si="6"/>
        <v>12.892745917410481</v>
      </c>
      <c r="E24" s="17"/>
      <c r="F24" s="18">
        <f t="shared" si="6"/>
        <v>7.5365475233131791</v>
      </c>
      <c r="G24" s="18">
        <f t="shared" si="6"/>
        <v>9.0988853374570891</v>
      </c>
      <c r="H24" s="18">
        <f t="shared" si="6"/>
        <v>5.2813227744029465</v>
      </c>
      <c r="I24" s="17"/>
      <c r="J24" s="18">
        <f t="shared" si="6"/>
        <v>12.715111698963362</v>
      </c>
      <c r="K24" s="18">
        <f t="shared" si="6"/>
        <v>11.66543498244436</v>
      </c>
      <c r="L24" s="18">
        <f t="shared" si="6"/>
        <v>14.198397560033877</v>
      </c>
    </row>
    <row r="25" spans="1:12" x14ac:dyDescent="0.3">
      <c r="A25" s="16" t="s">
        <v>16</v>
      </c>
      <c r="B25" s="18">
        <f>(B13*100)/B6</f>
        <v>13.569344952664945</v>
      </c>
      <c r="C25" s="18">
        <f t="shared" ref="C25:L25" si="7">(C13*100)/C6</f>
        <v>11.709471258900919</v>
      </c>
      <c r="D25" s="18">
        <f t="shared" si="7"/>
        <v>16.205790828993372</v>
      </c>
      <c r="E25" s="17"/>
      <c r="F25" s="18">
        <f t="shared" si="7"/>
        <v>12.008812958973117</v>
      </c>
      <c r="G25" s="18">
        <f t="shared" si="7"/>
        <v>13.735804327175124</v>
      </c>
      <c r="H25" s="18">
        <f t="shared" si="7"/>
        <v>9.5159118466373922</v>
      </c>
      <c r="I25" s="17"/>
      <c r="J25" s="18">
        <f t="shared" si="7"/>
        <v>13.840409137654333</v>
      </c>
      <c r="K25" s="18">
        <f t="shared" si="7"/>
        <v>11.354398073401006</v>
      </c>
      <c r="L25" s="18">
        <f t="shared" si="7"/>
        <v>17.35336222505866</v>
      </c>
    </row>
    <row r="26" spans="1:12" x14ac:dyDescent="0.3">
      <c r="A26" s="16" t="s">
        <v>17</v>
      </c>
      <c r="B26" s="18">
        <f>(B14*100)/B6</f>
        <v>8.7060526135971479</v>
      </c>
      <c r="C26" s="18">
        <f t="shared" ref="C26:L26" si="8">(C14*100)/C6</f>
        <v>8.1628909539430161</v>
      </c>
      <c r="D26" s="18">
        <f t="shared" si="8"/>
        <v>9.4760061446225414</v>
      </c>
      <c r="E26" s="17"/>
      <c r="F26" s="18">
        <f t="shared" si="8"/>
        <v>8.855849077381583</v>
      </c>
      <c r="G26" s="18">
        <f t="shared" si="8"/>
        <v>8.2943420506784822</v>
      </c>
      <c r="H26" s="18">
        <f t="shared" si="8"/>
        <v>9.6663809174508355</v>
      </c>
      <c r="I26" s="17"/>
      <c r="J26" s="18">
        <f t="shared" si="8"/>
        <v>8.680032989177942</v>
      </c>
      <c r="K26" s="18">
        <f t="shared" si="8"/>
        <v>8.1398568533866467</v>
      </c>
      <c r="L26" s="18">
        <f t="shared" si="8"/>
        <v>9.4433495533140324</v>
      </c>
    </row>
    <row r="27" spans="1:12" x14ac:dyDescent="0.3">
      <c r="A27" s="16" t="s">
        <v>18</v>
      </c>
      <c r="B27" s="18">
        <f>(B15*100)/B6</f>
        <v>9.1566584455271638</v>
      </c>
      <c r="C27" s="18">
        <f t="shared" ref="C27:L27" si="9">(C15*100)/C6</f>
        <v>9.9673905279445787</v>
      </c>
      <c r="D27" s="18">
        <f t="shared" si="9"/>
        <v>8.0074130625405751</v>
      </c>
      <c r="E27" s="17"/>
      <c r="F27" s="18">
        <f t="shared" si="9"/>
        <v>8.8166811997649219</v>
      </c>
      <c r="G27" s="18">
        <f t="shared" si="9"/>
        <v>12.020852306310191</v>
      </c>
      <c r="H27" s="18">
        <f t="shared" si="9"/>
        <v>4.1914804820932581</v>
      </c>
      <c r="I27" s="17"/>
      <c r="J27" s="18">
        <f t="shared" si="9"/>
        <v>9.2157124446825875</v>
      </c>
      <c r="K27" s="18">
        <f t="shared" si="9"/>
        <v>9.6075635940794655</v>
      </c>
      <c r="L27" s="18">
        <f t="shared" si="9"/>
        <v>8.6619921797689088</v>
      </c>
    </row>
    <row r="28" spans="1:12" x14ac:dyDescent="0.3">
      <c r="A28" s="19" t="s">
        <v>19</v>
      </c>
      <c r="B28" s="20">
        <f>(B16*100)/B6</f>
        <v>8.499204080948914</v>
      </c>
      <c r="C28" s="20">
        <f t="shared" ref="C28:L28" si="10">(C16*100)/C6</f>
        <v>9.1451311137306437</v>
      </c>
      <c r="D28" s="20">
        <f t="shared" si="10"/>
        <v>7.5835764941421724</v>
      </c>
      <c r="E28" s="21"/>
      <c r="F28" s="20">
        <f t="shared" si="10"/>
        <v>2.2724410883655146</v>
      </c>
      <c r="G28" s="20">
        <f t="shared" si="10"/>
        <v>3.3082558600851351</v>
      </c>
      <c r="H28" s="20">
        <f>(H16*100)/H6</f>
        <v>0.77724901958177606</v>
      </c>
      <c r="I28" s="21"/>
      <c r="J28" s="20">
        <f t="shared" si="10"/>
        <v>9.5807919256900522</v>
      </c>
      <c r="K28" s="20">
        <f t="shared" si="10"/>
        <v>10.167923428639966</v>
      </c>
      <c r="L28" s="20">
        <f t="shared" si="10"/>
        <v>8.7511232827550973</v>
      </c>
    </row>
    <row r="29" spans="1:12" s="7" customFormat="1" ht="17.25" x14ac:dyDescent="0.3">
      <c r="A29" s="9" t="s">
        <v>25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3">
      <c r="A30" s="22" t="s">
        <v>22</v>
      </c>
    </row>
  </sheetData>
  <mergeCells count="6">
    <mergeCell ref="B17:L17"/>
    <mergeCell ref="B3:D3"/>
    <mergeCell ref="B5:L5"/>
    <mergeCell ref="A3:A4"/>
    <mergeCell ref="J3:L3"/>
    <mergeCell ref="F3:H3"/>
  </mergeCells>
  <pageMargins left="0.98425196850393704" right="0.98425196850393704" top="0.98425196850393704" bottom="0.98425196850393704" header="0.31496062992125984" footer="0.31496062992125984"/>
  <pageSetup paperSize="9" firstPageNumber="16" orientation="portrait" useFirstPageNumber="1" r:id="rId1"/>
  <headerFooter>
    <oddHeader>&amp;C&amp;"TH SarabunPSK,ธรรมดา"&amp;16 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2014-01-28T04:22:40Z</cp:lastPrinted>
  <dcterms:created xsi:type="dcterms:W3CDTF">2012-11-21T05:04:20Z</dcterms:created>
  <dcterms:modified xsi:type="dcterms:W3CDTF">2014-07-31T08:19:02Z</dcterms:modified>
</cp:coreProperties>
</file>