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35" windowWidth="14880" windowHeight="8700"/>
  </bookViews>
  <sheets>
    <sheet name="Sheet1" sheetId="1" r:id="rId1"/>
    <sheet name="Sheet2" sheetId="2" r:id="rId2"/>
    <sheet name="Sheet3" sheetId="3" r:id="rId3"/>
    <sheet name="Sheet4" sheetId="4" r:id="rId4"/>
  </sheets>
  <calcPr calcId="144525"/>
</workbook>
</file>

<file path=xl/calcChain.xml><?xml version="1.0" encoding="utf-8"?>
<calcChain xmlns="http://schemas.openxmlformats.org/spreadsheetml/2006/main">
  <c r="D11" i="1" l="1"/>
  <c r="D5" i="1" s="1"/>
  <c r="F11" i="1"/>
  <c r="B11" i="1"/>
  <c r="D7" i="1"/>
  <c r="D6" i="1" s="1"/>
  <c r="F7" i="1"/>
  <c r="F6" i="1" s="1"/>
  <c r="B6" i="1"/>
  <c r="B7" i="1"/>
  <c r="F5" i="1" l="1"/>
  <c r="F21" i="1" s="1"/>
  <c r="D20" i="1"/>
  <c r="D17" i="1"/>
  <c r="D18" i="1"/>
  <c r="B5" i="1"/>
  <c r="B18" i="1" s="1"/>
  <c r="F25" i="1"/>
  <c r="D25" i="1"/>
  <c r="D24" i="1"/>
  <c r="F23" i="1"/>
  <c r="D23" i="1"/>
  <c r="D22" i="1"/>
  <c r="F19" i="1"/>
  <c r="D19" i="1"/>
  <c r="F20" i="1" l="1"/>
  <c r="F17" i="1"/>
  <c r="F22" i="1"/>
  <c r="F16" i="1" s="1"/>
  <c r="F24" i="1"/>
  <c r="F18" i="1"/>
  <c r="B23" i="1"/>
  <c r="B21" i="1"/>
  <c r="B24" i="1"/>
  <c r="D16" i="1"/>
  <c r="B17" i="1"/>
  <c r="B16" i="1" s="1"/>
  <c r="B19" i="1"/>
  <c r="B25" i="1"/>
  <c r="B22" i="1"/>
  <c r="B20" i="1"/>
</calcChain>
</file>

<file path=xl/sharedStrings.xml><?xml version="1.0" encoding="utf-8"?>
<sst xmlns="http://schemas.openxmlformats.org/spreadsheetml/2006/main" count="32" uniqueCount="23">
  <si>
    <t>ยอดรวม</t>
  </si>
  <si>
    <t>รวม</t>
  </si>
  <si>
    <t>ชาย</t>
  </si>
  <si>
    <t>หญิง</t>
  </si>
  <si>
    <t>จำนวน</t>
  </si>
  <si>
    <t>สถานภาพการทำงาน</t>
  </si>
  <si>
    <t>ผู้ไม่อยู่ในกำลังแรงงาน</t>
  </si>
  <si>
    <t>ร้อยละ</t>
  </si>
  <si>
    <t xml:space="preserve">              จังหวัดหนองบัวลำภู</t>
  </si>
  <si>
    <t>ประชากรอายุ 15 ปีขึ้นไปที่มีงานทำ</t>
  </si>
  <si>
    <t xml:space="preserve">  กำลังแรงงานปัจจุบัน</t>
  </si>
  <si>
    <t xml:space="preserve">     ผู้มีงานทำ</t>
  </si>
  <si>
    <t xml:space="preserve">     ผู้ว่างงาน</t>
  </si>
  <si>
    <t xml:space="preserve">  ทำงานบ้าน</t>
  </si>
  <si>
    <t xml:space="preserve">  เรียนหนังสือ</t>
  </si>
  <si>
    <t xml:space="preserve">  อื่นๆ</t>
  </si>
  <si>
    <t xml:space="preserve">    ผู้ว่างงาน</t>
  </si>
  <si>
    <t xml:space="preserve">    ผู้มีงานทำ</t>
  </si>
  <si>
    <t>หมายเหตุ  .. ต่ำกว่า 0.1</t>
  </si>
  <si>
    <t>ที่มา: การสำรวจภาวะการทำงานของประชากร พ.ศ.2556 สำนักงานสถิติจังหวัดหนองบัวลำภู สำนักงานสถิติแห่งชาติ</t>
  </si>
  <si>
    <t>-</t>
  </si>
  <si>
    <t>ตารางที่ 1  จำนวนและร้อยละของประชากร จำแนกตามสถานภาพแรงงาน และเพศ กรกฏาคม พ.ศ. 2556</t>
  </si>
  <si>
    <t xml:space="preserve">  กำลังแรงงานที่รอฤดูกาล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</si>
</sst>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7" formatCode="#,##0.0"/>
    <numFmt numFmtId="188" formatCode="0.0"/>
  </numFmts>
  <fonts count="11" x14ac:knownFonts="1">
    <font>
      <sz val="16"/>
      <name val="CordiaUPC"/>
      <charset val="222"/>
    </font>
    <font>
      <sz val="11"/>
      <color theme="1"/>
      <name val="Tahoma"/>
      <family val="2"/>
      <charset val="222"/>
      <scheme val="minor"/>
    </font>
    <font>
      <sz val="16"/>
      <name val="CordiaUPC"/>
      <charset val="222"/>
    </font>
    <font>
      <sz val="15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</font>
    <font>
      <b/>
      <sz val="16"/>
      <name val="TH SarabunPSK"/>
      <family val="2"/>
    </font>
    <font>
      <sz val="15"/>
      <color theme="1"/>
      <name val="TH SarabunPSK"/>
      <family val="2"/>
    </font>
    <font>
      <sz val="13"/>
      <color theme="1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7">
    <xf numFmtId="0" fontId="0" fillId="0" borderId="0" xfId="0"/>
    <xf numFmtId="0" fontId="4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188" fontId="3" fillId="0" borderId="0" xfId="0" applyNumberFormat="1" applyFont="1" applyAlignment="1">
      <alignment horizontal="right" vertical="center"/>
    </xf>
    <xf numFmtId="187" fontId="3" fillId="0" borderId="0" xfId="0" applyNumberFormat="1" applyFont="1" applyAlignment="1">
      <alignment vertical="center"/>
    </xf>
    <xf numFmtId="187" fontId="5" fillId="0" borderId="0" xfId="0" applyNumberFormat="1" applyFont="1" applyAlignment="1">
      <alignment vertical="center"/>
    </xf>
    <xf numFmtId="3" fontId="3" fillId="0" borderId="2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3" fontId="3" fillId="0" borderId="0" xfId="0" applyNumberFormat="1" applyFont="1" applyBorder="1" applyAlignment="1">
      <alignment vertical="center"/>
    </xf>
    <xf numFmtId="3" fontId="4" fillId="0" borderId="0" xfId="0" applyNumberFormat="1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188" fontId="3" fillId="0" borderId="0" xfId="0" applyNumberFormat="1" applyFont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7" fillId="0" borderId="0" xfId="0" applyFont="1"/>
    <xf numFmtId="0" fontId="8" fillId="0" borderId="0" xfId="0" applyFont="1" applyAlignment="1"/>
    <xf numFmtId="3" fontId="9" fillId="0" borderId="0" xfId="0" applyNumberFormat="1" applyFont="1" applyAlignment="1">
      <alignment horizontal="right"/>
    </xf>
    <xf numFmtId="3" fontId="10" fillId="0" borderId="0" xfId="0" applyNumberFormat="1" applyFont="1" applyAlignment="1">
      <alignment horizontal="right"/>
    </xf>
    <xf numFmtId="188" fontId="9" fillId="0" borderId="0" xfId="2" applyNumberFormat="1" applyFont="1" applyAlignment="1">
      <alignment horizontal="right" vertical="center"/>
    </xf>
    <xf numFmtId="188" fontId="10" fillId="0" borderId="0" xfId="2" applyNumberFormat="1" applyFont="1" applyAlignment="1">
      <alignment horizontal="right" vertical="center"/>
    </xf>
    <xf numFmtId="188" fontId="10" fillId="0" borderId="2" xfId="2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188" fontId="9" fillId="0" borderId="2" xfId="2" applyNumberFormat="1" applyFont="1" applyBorder="1" applyAlignment="1">
      <alignment horizontal="right" vertical="center"/>
    </xf>
    <xf numFmtId="0" fontId="5" fillId="0" borderId="0" xfId="0" applyFont="1" applyBorder="1" applyAlignment="1">
      <alignment horizontal="center" vertical="center"/>
    </xf>
    <xf numFmtId="3" fontId="5" fillId="0" borderId="0" xfId="0" applyNumberFormat="1" applyFont="1" applyBorder="1" applyAlignment="1">
      <alignment horizontal="center" vertical="center"/>
    </xf>
  </cellXfs>
  <cellStyles count="3">
    <cellStyle name="Normal" xfId="0" builtinId="0"/>
    <cellStyle name="ปกติ 2" xfId="2"/>
    <cellStyle name="ปกติ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"/>
  <sheetViews>
    <sheetView tabSelected="1" view="pageLayout" topLeftCell="A4" workbookViewId="0">
      <selection activeCell="G5" sqref="G5:I5"/>
    </sheetView>
  </sheetViews>
  <sheetFormatPr defaultRowHeight="24" customHeight="1" x14ac:dyDescent="0.55000000000000004"/>
  <cols>
    <col min="1" max="1" width="26.875" style="1" customWidth="1"/>
    <col min="2" max="2" width="16.75" style="1" customWidth="1"/>
    <col min="3" max="3" width="0.75" style="1" customWidth="1"/>
    <col min="4" max="4" width="16.75" style="1" customWidth="1"/>
    <col min="5" max="5" width="0.5" style="1" customWidth="1"/>
    <col min="6" max="6" width="16.75" style="1" customWidth="1"/>
    <col min="7" max="16384" width="9" style="1"/>
  </cols>
  <sheetData>
    <row r="1" spans="1:9" ht="24" customHeight="1" x14ac:dyDescent="0.55000000000000004">
      <c r="A1" s="11" t="s">
        <v>21</v>
      </c>
      <c r="B1" s="11"/>
      <c r="C1" s="11"/>
      <c r="D1" s="11"/>
      <c r="E1" s="11"/>
      <c r="F1" s="11"/>
    </row>
    <row r="2" spans="1:9" ht="24" customHeight="1" x14ac:dyDescent="0.55000000000000004">
      <c r="A2" s="10" t="s">
        <v>8</v>
      </c>
      <c r="B2" s="10"/>
      <c r="C2" s="10"/>
      <c r="D2" s="10"/>
      <c r="E2" s="10"/>
      <c r="F2" s="10"/>
    </row>
    <row r="3" spans="1:9" ht="24" customHeight="1" x14ac:dyDescent="0.3">
      <c r="A3" s="2" t="s">
        <v>5</v>
      </c>
      <c r="B3" s="23" t="s">
        <v>1</v>
      </c>
      <c r="C3" s="23"/>
      <c r="D3" s="23" t="s">
        <v>2</v>
      </c>
      <c r="E3" s="23"/>
      <c r="F3" s="23" t="s">
        <v>3</v>
      </c>
      <c r="G3" s="18"/>
      <c r="H3" s="19"/>
      <c r="I3" s="19"/>
    </row>
    <row r="4" spans="1:9" ht="24" customHeight="1" x14ac:dyDescent="0.3">
      <c r="A4" s="12"/>
      <c r="B4" s="25" t="s">
        <v>4</v>
      </c>
      <c r="C4" s="25"/>
      <c r="D4" s="25"/>
      <c r="E4" s="25"/>
      <c r="F4" s="25"/>
      <c r="G4" s="18"/>
      <c r="H4" s="19"/>
      <c r="I4" s="19"/>
    </row>
    <row r="5" spans="1:9" ht="24" customHeight="1" x14ac:dyDescent="0.3">
      <c r="A5" s="15" t="s">
        <v>0</v>
      </c>
      <c r="B5" s="18">
        <f>SUM(B6,B11)</f>
        <v>433060.99999999994</v>
      </c>
      <c r="C5" s="18"/>
      <c r="D5" s="18">
        <f t="shared" ref="D5:F5" si="0">SUM(D6,D11)</f>
        <v>216336.01</v>
      </c>
      <c r="E5" s="18"/>
      <c r="F5" s="18">
        <f t="shared" si="0"/>
        <v>216725</v>
      </c>
      <c r="G5" s="18"/>
      <c r="H5" s="19"/>
      <c r="I5" s="19"/>
    </row>
    <row r="6" spans="1:9" ht="24" customHeight="1" x14ac:dyDescent="0.3">
      <c r="A6" s="13" t="s">
        <v>9</v>
      </c>
      <c r="B6" s="18">
        <f>SUM(B7,B10)</f>
        <v>302606.82999999996</v>
      </c>
      <c r="C6" s="18"/>
      <c r="D6" s="18">
        <f t="shared" ref="D6:F6" si="1">SUM(D7,D10)</f>
        <v>173570.26</v>
      </c>
      <c r="E6" s="18"/>
      <c r="F6" s="18">
        <f t="shared" si="1"/>
        <v>129036.57</v>
      </c>
      <c r="G6" s="18"/>
      <c r="H6" s="19"/>
      <c r="I6" s="19"/>
    </row>
    <row r="7" spans="1:9" ht="24" customHeight="1" x14ac:dyDescent="0.3">
      <c r="A7" s="7" t="s">
        <v>10</v>
      </c>
      <c r="B7" s="19">
        <f>SUM(B8,B9)</f>
        <v>301536.61</v>
      </c>
      <c r="C7" s="19"/>
      <c r="D7" s="19">
        <f t="shared" ref="D7:F7" si="2">SUM(D8,D9)</f>
        <v>173570.26</v>
      </c>
      <c r="E7" s="19"/>
      <c r="F7" s="19">
        <f t="shared" si="2"/>
        <v>127966.35</v>
      </c>
      <c r="G7" s="18"/>
      <c r="H7" s="19"/>
      <c r="I7" s="19"/>
    </row>
    <row r="8" spans="1:9" ht="24" customHeight="1" x14ac:dyDescent="0.3">
      <c r="A8" s="4" t="s">
        <v>17</v>
      </c>
      <c r="B8" s="19">
        <v>300837.14</v>
      </c>
      <c r="C8" s="3"/>
      <c r="D8" s="19">
        <v>172932.67</v>
      </c>
      <c r="E8" s="3"/>
      <c r="F8" s="19">
        <v>127904.47</v>
      </c>
      <c r="G8" s="18"/>
      <c r="H8" s="19"/>
      <c r="I8" s="19"/>
    </row>
    <row r="9" spans="1:9" ht="24" customHeight="1" x14ac:dyDescent="0.3">
      <c r="A9" s="4" t="s">
        <v>16</v>
      </c>
      <c r="B9" s="19">
        <v>699.47</v>
      </c>
      <c r="C9" s="3"/>
      <c r="D9" s="19">
        <v>637.59</v>
      </c>
      <c r="E9" s="3"/>
      <c r="F9" s="19">
        <v>61.88</v>
      </c>
      <c r="G9" s="18"/>
      <c r="H9" s="19"/>
      <c r="I9" s="19"/>
    </row>
    <row r="10" spans="1:9" ht="24" customHeight="1" x14ac:dyDescent="0.3">
      <c r="A10" s="4" t="s">
        <v>22</v>
      </c>
      <c r="B10" s="19">
        <v>1070.22</v>
      </c>
      <c r="C10" s="3"/>
      <c r="D10" s="19" t="s">
        <v>20</v>
      </c>
      <c r="E10" s="3"/>
      <c r="F10" s="19">
        <v>1070.22</v>
      </c>
      <c r="G10" s="18"/>
      <c r="H10" s="19"/>
      <c r="I10" s="19"/>
    </row>
    <row r="11" spans="1:9" ht="24" customHeight="1" x14ac:dyDescent="0.3">
      <c r="A11" s="5" t="s">
        <v>6</v>
      </c>
      <c r="B11" s="18">
        <f>SUM(B12,B13,B14)</f>
        <v>130454.17</v>
      </c>
      <c r="C11" s="18"/>
      <c r="D11" s="18">
        <f t="shared" ref="D11:F11" si="3">SUM(D12,D13,D14)</f>
        <v>42765.75</v>
      </c>
      <c r="E11" s="18"/>
      <c r="F11" s="18">
        <f t="shared" si="3"/>
        <v>87688.43</v>
      </c>
      <c r="G11" s="18"/>
      <c r="H11" s="19"/>
      <c r="I11" s="19"/>
    </row>
    <row r="12" spans="1:9" ht="24" customHeight="1" x14ac:dyDescent="0.3">
      <c r="A12" s="4" t="s">
        <v>13</v>
      </c>
      <c r="B12" s="19">
        <v>50039.33</v>
      </c>
      <c r="C12" s="14"/>
      <c r="D12" s="19">
        <v>5697.84</v>
      </c>
      <c r="E12" s="14"/>
      <c r="F12" s="19">
        <v>44341.5</v>
      </c>
      <c r="G12" s="18"/>
      <c r="H12" s="19"/>
      <c r="I12" s="19"/>
    </row>
    <row r="13" spans="1:9" ht="24" customHeight="1" x14ac:dyDescent="0.3">
      <c r="A13" s="8" t="s">
        <v>14</v>
      </c>
      <c r="B13" s="19">
        <v>32403.67</v>
      </c>
      <c r="C13" s="12"/>
      <c r="D13" s="19">
        <v>16213.84</v>
      </c>
      <c r="E13" s="12"/>
      <c r="F13" s="19">
        <v>16189.83</v>
      </c>
      <c r="G13" s="18"/>
      <c r="H13" s="19"/>
      <c r="I13" s="19"/>
    </row>
    <row r="14" spans="1:9" ht="24" customHeight="1" x14ac:dyDescent="0.3">
      <c r="A14" s="8" t="s">
        <v>15</v>
      </c>
      <c r="B14" s="19">
        <v>48011.17</v>
      </c>
      <c r="C14" s="7"/>
      <c r="D14" s="19">
        <v>20854.07</v>
      </c>
      <c r="E14" s="7"/>
      <c r="F14" s="19">
        <v>27157.1</v>
      </c>
      <c r="G14" s="18"/>
      <c r="H14" s="19"/>
      <c r="I14" s="19"/>
    </row>
    <row r="15" spans="1:9" s="9" customFormat="1" ht="24" customHeight="1" x14ac:dyDescent="0.3">
      <c r="A15" s="8"/>
      <c r="B15" s="26" t="s">
        <v>7</v>
      </c>
      <c r="C15" s="26"/>
      <c r="D15" s="26"/>
      <c r="E15" s="26"/>
      <c r="F15" s="26"/>
      <c r="G15" s="18"/>
      <c r="H15" s="19"/>
      <c r="I15" s="19"/>
    </row>
    <row r="16" spans="1:9" ht="24" customHeight="1" x14ac:dyDescent="0.55000000000000004">
      <c r="A16" s="15" t="s">
        <v>0</v>
      </c>
      <c r="B16" s="20">
        <f>SUM(B17,B22)</f>
        <v>100</v>
      </c>
      <c r="C16" s="20"/>
      <c r="D16" s="20">
        <f t="shared" ref="D16:F16" si="4">SUM(D17,D22)</f>
        <v>100</v>
      </c>
      <c r="E16" s="20"/>
      <c r="F16" s="20">
        <f t="shared" si="4"/>
        <v>100</v>
      </c>
    </row>
    <row r="17" spans="1:6" ht="24" customHeight="1" x14ac:dyDescent="0.55000000000000004">
      <c r="A17" s="13" t="s">
        <v>9</v>
      </c>
      <c r="B17" s="20">
        <f>(B6*100)/B5</f>
        <v>69.876259926430691</v>
      </c>
      <c r="C17" s="20"/>
      <c r="D17" s="20">
        <f t="shared" ref="D17:F17" si="5">(D6*100)/D5</f>
        <v>80.231793125887819</v>
      </c>
      <c r="E17" s="20"/>
      <c r="F17" s="20">
        <f t="shared" si="5"/>
        <v>59.539310185719231</v>
      </c>
    </row>
    <row r="18" spans="1:6" ht="24" customHeight="1" x14ac:dyDescent="0.55000000000000004">
      <c r="A18" s="7" t="s">
        <v>10</v>
      </c>
      <c r="B18" s="21">
        <f>(B7*100)/B5</f>
        <v>69.629130769106439</v>
      </c>
      <c r="C18" s="20"/>
      <c r="D18" s="21">
        <f t="shared" ref="D18:F18" si="6">(D7*100)/D5</f>
        <v>80.231793125887819</v>
      </c>
      <c r="E18" s="20"/>
      <c r="F18" s="21">
        <f t="shared" si="6"/>
        <v>59.045495443534435</v>
      </c>
    </row>
    <row r="19" spans="1:6" ht="24" customHeight="1" x14ac:dyDescent="0.55000000000000004">
      <c r="A19" s="4" t="s">
        <v>11</v>
      </c>
      <c r="B19" s="21">
        <f>(B8*100)/B5</f>
        <v>69.467613107622256</v>
      </c>
      <c r="C19" s="20"/>
      <c r="D19" s="21">
        <f t="shared" ref="D19:F19" si="7">(D8*100)/D5</f>
        <v>79.937071040553988</v>
      </c>
      <c r="E19" s="20"/>
      <c r="F19" s="21">
        <f t="shared" si="7"/>
        <v>59.01694313069558</v>
      </c>
    </row>
    <row r="20" spans="1:6" ht="24" customHeight="1" x14ac:dyDescent="0.55000000000000004">
      <c r="A20" s="4" t="s">
        <v>12</v>
      </c>
      <c r="B20" s="21">
        <f>(B9*100)/B5</f>
        <v>0.16151766148417893</v>
      </c>
      <c r="C20" s="20"/>
      <c r="D20" s="21">
        <f t="shared" ref="D20:F20" si="8">(D9*100)/D5</f>
        <v>0.2947220853338286</v>
      </c>
      <c r="E20" s="20"/>
      <c r="F20" s="21">
        <f t="shared" si="8"/>
        <v>2.8552312838851079E-2</v>
      </c>
    </row>
    <row r="21" spans="1:6" ht="24" customHeight="1" x14ac:dyDescent="0.3">
      <c r="A21" s="4" t="s">
        <v>22</v>
      </c>
      <c r="B21" s="21">
        <f>(B10*100)/B5</f>
        <v>0.24712915732425689</v>
      </c>
      <c r="C21" s="20"/>
      <c r="D21" s="19" t="s">
        <v>20</v>
      </c>
      <c r="E21" s="20"/>
      <c r="F21" s="21">
        <f t="shared" ref="F21" si="9">(F10*100)/F5</f>
        <v>0.49381474218479637</v>
      </c>
    </row>
    <row r="22" spans="1:6" ht="24" customHeight="1" x14ac:dyDescent="0.55000000000000004">
      <c r="A22" s="5" t="s">
        <v>6</v>
      </c>
      <c r="B22" s="20">
        <f>(B11*100)/B5</f>
        <v>30.123740073569316</v>
      </c>
      <c r="C22" s="20"/>
      <c r="D22" s="20">
        <f t="shared" ref="D22:F22" si="10">(D11*100)/D5</f>
        <v>19.768206874112174</v>
      </c>
      <c r="E22" s="20"/>
      <c r="F22" s="20">
        <f t="shared" si="10"/>
        <v>40.460689814280769</v>
      </c>
    </row>
    <row r="23" spans="1:6" ht="24" customHeight="1" x14ac:dyDescent="0.55000000000000004">
      <c r="A23" s="4" t="s">
        <v>13</v>
      </c>
      <c r="B23" s="21">
        <f>(B12*100)/B5</f>
        <v>11.554799439339956</v>
      </c>
      <c r="C23" s="20"/>
      <c r="D23" s="21">
        <f t="shared" ref="D23:F23" si="11">(D12*100)/D5</f>
        <v>2.6337917575534466</v>
      </c>
      <c r="E23" s="20"/>
      <c r="F23" s="21">
        <f t="shared" si="11"/>
        <v>20.459799284807936</v>
      </c>
    </row>
    <row r="24" spans="1:6" ht="24" customHeight="1" x14ac:dyDescent="0.55000000000000004">
      <c r="A24" s="8" t="s">
        <v>14</v>
      </c>
      <c r="B24" s="21">
        <f>(B13*100)/B5</f>
        <v>7.4824724461450014</v>
      </c>
      <c r="C24" s="20"/>
      <c r="D24" s="21">
        <f t="shared" ref="D24:F24" si="12">(D13*100)/D5</f>
        <v>7.4947485626641628</v>
      </c>
      <c r="E24" s="20"/>
      <c r="F24" s="21">
        <f t="shared" si="12"/>
        <v>7.4702180182258626</v>
      </c>
    </row>
    <row r="25" spans="1:6" ht="24" customHeight="1" x14ac:dyDescent="0.55000000000000004">
      <c r="A25" s="6" t="s">
        <v>15</v>
      </c>
      <c r="B25" s="22">
        <f>(B14*100)/B5</f>
        <v>11.086468188084359</v>
      </c>
      <c r="C25" s="24"/>
      <c r="D25" s="22">
        <f t="shared" ref="D25:F25" si="13">(D14*100)/D5</f>
        <v>9.6396665538945641</v>
      </c>
      <c r="E25" s="24"/>
      <c r="F25" s="22">
        <f t="shared" si="13"/>
        <v>12.530672511246973</v>
      </c>
    </row>
    <row r="26" spans="1:6" ht="24" customHeight="1" x14ac:dyDescent="0.3">
      <c r="A26" s="16" t="s">
        <v>18</v>
      </c>
    </row>
    <row r="27" spans="1:6" ht="24" customHeight="1" x14ac:dyDescent="0.3">
      <c r="A27" s="17" t="s">
        <v>19</v>
      </c>
    </row>
    <row r="28" spans="1:6" ht="24" customHeight="1" x14ac:dyDescent="0.3">
      <c r="A28" s="16"/>
    </row>
  </sheetData>
  <mergeCells count="2">
    <mergeCell ref="B4:F4"/>
    <mergeCell ref="B15:F15"/>
  </mergeCells>
  <phoneticPr fontId="0" type="noConversion"/>
  <pageMargins left="0.98425196850393704" right="0.78740157480314965" top="0.98425196850393704" bottom="0.59055118110236227" header="0.51181102362204722" footer="0.51181102362204722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4" x14ac:dyDescent="0.55000000000000004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4" x14ac:dyDescent="0.55000000000000004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4" x14ac:dyDescent="0.55000000000000004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nso30</cp:lastModifiedBy>
  <cp:lastPrinted>2013-01-22T01:42:34Z</cp:lastPrinted>
  <dcterms:created xsi:type="dcterms:W3CDTF">2007-01-27T02:01:41Z</dcterms:created>
  <dcterms:modified xsi:type="dcterms:W3CDTF">2013-11-15T04:42:33Z</dcterms:modified>
</cp:coreProperties>
</file>