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2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0" i="1"/>
  <c r="H30"/>
  <c r="G30"/>
  <c r="F30"/>
  <c r="E30"/>
  <c r="D30"/>
  <c r="C30"/>
  <c r="B30"/>
  <c r="I29"/>
  <c r="H29"/>
  <c r="G29"/>
  <c r="F29"/>
  <c r="E29"/>
  <c r="D29"/>
  <c r="C29"/>
  <c r="B29"/>
  <c r="I28"/>
  <c r="H28"/>
  <c r="G28"/>
  <c r="F28"/>
  <c r="E28"/>
  <c r="D28"/>
  <c r="C28"/>
  <c r="B28"/>
  <c r="I27"/>
  <c r="H27"/>
  <c r="G27"/>
  <c r="F27"/>
  <c r="E27"/>
  <c r="D27"/>
  <c r="C27"/>
  <c r="B27"/>
  <c r="I26"/>
  <c r="H26"/>
  <c r="G26"/>
  <c r="F26"/>
  <c r="E26"/>
  <c r="D26"/>
  <c r="C26"/>
  <c r="B26"/>
  <c r="I25"/>
  <c r="H25"/>
  <c r="G25"/>
  <c r="F25"/>
  <c r="E25"/>
  <c r="D25"/>
  <c r="C25"/>
  <c r="B25"/>
  <c r="I24"/>
  <c r="H24"/>
  <c r="G24"/>
  <c r="F24"/>
  <c r="E24"/>
  <c r="D24"/>
  <c r="C24"/>
  <c r="B24"/>
  <c r="I23"/>
  <c r="H23"/>
  <c r="G23"/>
  <c r="F23"/>
  <c r="E23"/>
  <c r="D23"/>
  <c r="C23"/>
  <c r="B23"/>
  <c r="I22"/>
  <c r="H22"/>
  <c r="G22"/>
  <c r="F22"/>
  <c r="E22"/>
  <c r="D22"/>
  <c r="C22"/>
  <c r="B22"/>
  <c r="I21"/>
  <c r="H21"/>
  <c r="G21"/>
  <c r="F21"/>
  <c r="E21"/>
  <c r="D21"/>
  <c r="C21"/>
  <c r="B21"/>
  <c r="I20"/>
  <c r="H20"/>
  <c r="G20"/>
  <c r="F20"/>
  <c r="E20"/>
  <c r="D20"/>
  <c r="C20"/>
  <c r="B20"/>
  <c r="I19"/>
  <c r="H19"/>
  <c r="G19"/>
  <c r="F19"/>
  <c r="E19"/>
  <c r="D19"/>
  <c r="C19"/>
  <c r="B19"/>
</calcChain>
</file>

<file path=xl/sharedStrings.xml><?xml version="1.0" encoding="utf-8"?>
<sst xmlns="http://schemas.openxmlformats.org/spreadsheetml/2006/main" count="40" uniqueCount="26">
  <si>
    <t>ตารางที่ 1  จำนวนและร้อยละของประชากร  จำแนกตามสถานภาพแรงงาน</t>
  </si>
  <si>
    <t>สถานภาพแรงงาน</t>
  </si>
  <si>
    <t>พ.ศ. 2554</t>
  </si>
  <si>
    <t>พ.ศ. 2555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</si>
  <si>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</si>
  <si>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</si>
  <si>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</si>
  <si>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</si>
  <si>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</si>
  <si>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r>
      <t xml:space="preserve">ยอดรวม </t>
    </r>
    <r>
      <rPr>
        <vertAlign val="superscript"/>
        <sz val="16"/>
        <rFont val="TH SarabunPSK"/>
        <family val="2"/>
      </rPr>
      <t>1/</t>
    </r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</si>
  <si>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</si>
  <si>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</si>
  <si>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</si>
  <si>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</si>
  <si>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</si>
  <si>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</si>
  <si>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</si>
  <si>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</si>
  <si>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</si>
  <si>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</si>
  <si>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r>
      <t xml:space="preserve">ผู้มีอายุต่ำกว่า  15  ปี </t>
    </r>
    <r>
      <rPr>
        <b/>
        <vertAlign val="superscript"/>
        <sz val="16"/>
        <rFont val="TH SarabunPSK"/>
        <family val="2"/>
      </rPr>
      <t>1/</t>
    </r>
  </si>
  <si>
    <t>ร้อยละ</t>
  </si>
  <si>
    <t>ยอดรวม</t>
  </si>
  <si>
    <t>ผู้มีอายุต่ำกว่า  15  ปี</t>
  </si>
  <si>
    <t xml:space="preserve">    1/    ตัวเลขจากการประมาณค่าประชากร </t>
  </si>
  <si>
    <t xml:space="preserve"> -  น้อยกว่าร้อยละ 0.1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</si>
</sst>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8" formatCode="_-* #,##0_-;\-* #,##0_-;_-* &quot;-&quot;??_-;_-@_-"/>
    <numFmt numFmtId="189" formatCode="0.0"/>
    <numFmt numFmtId="190" formatCode="_-* #,##0.0_-;\-* #,##0.0_-;_-* &quot;-&quot;??_-;_-@_-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vertAlign val="superscript"/>
      <sz val="16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/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88" fontId="7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justify"/>
    </xf>
    <xf numFmtId="188" fontId="9" fillId="0" borderId="0" xfId="1" applyNumberFormat="1" applyFont="1" applyBorder="1" applyAlignment="1">
      <alignment vertical="center"/>
    </xf>
    <xf numFmtId="0" fontId="8" fillId="0" borderId="0" xfId="0" applyFont="1"/>
    <xf numFmtId="188" fontId="3" fillId="0" borderId="0" xfId="0" applyNumberFormat="1" applyFont="1" applyAlignment="1"/>
    <xf numFmtId="0" fontId="2" fillId="0" borderId="0" xfId="0" applyFont="1" applyBorder="1" applyAlignment="1">
      <alignment vertical="center"/>
    </xf>
    <xf numFmtId="188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189" fontId="2" fillId="0" borderId="0" xfId="0" applyNumberFormat="1" applyFont="1" applyBorder="1" applyAlignment="1">
      <alignment horizontal="right" vertical="center"/>
    </xf>
    <xf numFmtId="190" fontId="2" fillId="0" borderId="0" xfId="1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8" fillId="0" borderId="0" xfId="2" applyFont="1" applyAlignment="1">
      <alignment vertical="center"/>
    </xf>
    <xf numFmtId="189" fontId="9" fillId="0" borderId="0" xfId="0" applyNumberFormat="1" applyFont="1" applyBorder="1" applyAlignment="1">
      <alignment horizontal="right"/>
    </xf>
    <xf numFmtId="0" fontId="8" fillId="0" borderId="0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189" fontId="2" fillId="0" borderId="5" xfId="0" applyNumberFormat="1" applyFont="1" applyBorder="1" applyAlignment="1">
      <alignment horizontal="right"/>
    </xf>
    <xf numFmtId="0" fontId="3" fillId="0" borderId="0" xfId="2" quotePrefix="1" applyFo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sqref="A1:XFD1048576"/>
    </sheetView>
  </sheetViews>
  <sheetFormatPr defaultRowHeight="24" customHeight="1"/>
  <cols>
    <col min="1" max="1" width="18.5" style="2" customWidth="1"/>
    <col min="2" max="9" width="10" style="2" customWidth="1"/>
    <col min="10" max="16384" width="9" style="2"/>
  </cols>
  <sheetData>
    <row r="1" spans="1:11" ht="25.5" customHeight="1">
      <c r="A1" s="1" t="s">
        <v>0</v>
      </c>
    </row>
    <row r="2" spans="1:11" ht="3.75" customHeight="1">
      <c r="A2" s="3"/>
      <c r="C2" s="4"/>
      <c r="D2" s="5"/>
      <c r="G2" s="5"/>
    </row>
    <row r="3" spans="1:11" s="10" customFormat="1" ht="26.25" customHeight="1">
      <c r="A3" s="6" t="s">
        <v>1</v>
      </c>
      <c r="B3" s="7" t="s">
        <v>2</v>
      </c>
      <c r="C3" s="7"/>
      <c r="D3" s="7"/>
      <c r="E3" s="7"/>
      <c r="F3" s="8" t="s">
        <v>3</v>
      </c>
      <c r="G3" s="8"/>
      <c r="H3" s="8"/>
      <c r="I3" s="9"/>
    </row>
    <row r="4" spans="1:11" s="10" customFormat="1" ht="26.25" customHeight="1">
      <c r="A4" s="11"/>
      <c r="B4" s="12" t="s">
        <v>4</v>
      </c>
      <c r="C4" s="12" t="s">
        <v>5</v>
      </c>
      <c r="D4" s="12" t="s">
        <v>6</v>
      </c>
      <c r="E4" s="12" t="s">
        <v>7</v>
      </c>
      <c r="F4" s="13" t="s">
        <v>4</v>
      </c>
      <c r="G4" s="13" t="s">
        <v>5</v>
      </c>
      <c r="H4" s="13" t="s">
        <v>6</v>
      </c>
      <c r="I4" s="13" t="s">
        <v>7</v>
      </c>
    </row>
    <row r="5" spans="1:11" s="10" customFormat="1" ht="24" customHeight="1">
      <c r="A5" s="14" t="s">
        <v>8</v>
      </c>
      <c r="B5" s="14"/>
      <c r="C5" s="14"/>
      <c r="D5" s="14"/>
      <c r="E5" s="14"/>
      <c r="F5" s="14"/>
      <c r="G5" s="14"/>
      <c r="H5" s="14"/>
      <c r="I5" s="14"/>
    </row>
    <row r="6" spans="1:11" s="10" customFormat="1" ht="24" customHeight="1">
      <c r="A6" s="15" t="s">
        <v>9</v>
      </c>
      <c r="B6" s="16">
        <v>2824842</v>
      </c>
      <c r="C6" s="16">
        <v>2827380</v>
      </c>
      <c r="D6" s="16">
        <v>2830011</v>
      </c>
      <c r="E6" s="16">
        <v>2832750</v>
      </c>
      <c r="F6" s="16">
        <v>2835578</v>
      </c>
      <c r="G6" s="16">
        <v>2838488</v>
      </c>
      <c r="H6" s="16">
        <v>2827922</v>
      </c>
      <c r="I6" s="16">
        <v>2808574</v>
      </c>
      <c r="J6" s="17"/>
    </row>
    <row r="7" spans="1:11" ht="24" customHeight="1">
      <c r="A7" s="10" t="s">
        <v>10</v>
      </c>
      <c r="B7" s="16">
        <v>2211286</v>
      </c>
      <c r="C7" s="16">
        <v>2216461</v>
      </c>
      <c r="D7" s="16">
        <v>2221532</v>
      </c>
      <c r="E7" s="16">
        <v>2226350</v>
      </c>
      <c r="F7" s="16">
        <v>2231241</v>
      </c>
      <c r="G7" s="16">
        <v>2236201</v>
      </c>
      <c r="H7" s="16">
        <v>2226720</v>
      </c>
      <c r="I7" s="16">
        <v>2206530.9900000002</v>
      </c>
      <c r="J7" s="17"/>
    </row>
    <row r="8" spans="1:11" ht="24" customHeight="1">
      <c r="A8" s="2" t="s">
        <v>11</v>
      </c>
      <c r="B8" s="18">
        <v>1502603.69</v>
      </c>
      <c r="C8" s="18">
        <v>1545275.34</v>
      </c>
      <c r="D8" s="18">
        <v>1578967</v>
      </c>
      <c r="E8" s="18">
        <v>1620814</v>
      </c>
      <c r="F8" s="18">
        <v>1545098.37</v>
      </c>
      <c r="G8" s="18">
        <v>1601429</v>
      </c>
      <c r="H8" s="18">
        <v>1617704.64</v>
      </c>
      <c r="I8" s="18">
        <v>1632423.74</v>
      </c>
      <c r="J8" s="19"/>
    </row>
    <row r="9" spans="1:11" ht="24" customHeight="1">
      <c r="A9" s="2" t="s">
        <v>12</v>
      </c>
      <c r="B9" s="18">
        <v>1456537.76</v>
      </c>
      <c r="C9" s="18">
        <v>1508248.16</v>
      </c>
      <c r="D9" s="18">
        <v>1578967</v>
      </c>
      <c r="E9" s="18">
        <v>1605569</v>
      </c>
      <c r="F9" s="18">
        <v>1486068.45</v>
      </c>
      <c r="G9" s="18">
        <v>1576883.56</v>
      </c>
      <c r="H9" s="18">
        <v>1617704.64</v>
      </c>
      <c r="I9" s="18">
        <v>1632423.74</v>
      </c>
      <c r="J9" s="19"/>
    </row>
    <row r="10" spans="1:11" ht="24" customHeight="1">
      <c r="A10" s="2" t="s">
        <v>13</v>
      </c>
      <c r="B10" s="18">
        <v>1444247</v>
      </c>
      <c r="C10" s="18">
        <v>1502082.64</v>
      </c>
      <c r="D10" s="18">
        <v>1568700</v>
      </c>
      <c r="E10" s="18">
        <v>1596453</v>
      </c>
      <c r="F10" s="18">
        <v>1473725</v>
      </c>
      <c r="G10" s="18">
        <v>1558329.53</v>
      </c>
      <c r="H10" s="18">
        <v>1603167.91</v>
      </c>
      <c r="I10" s="18">
        <v>1616084.41</v>
      </c>
      <c r="K10" s="20"/>
    </row>
    <row r="11" spans="1:11" ht="24" customHeight="1">
      <c r="A11" s="2" t="s">
        <v>14</v>
      </c>
      <c r="B11" s="18">
        <v>12290.76</v>
      </c>
      <c r="C11" s="18">
        <v>6165.52</v>
      </c>
      <c r="D11" s="18">
        <v>10267</v>
      </c>
      <c r="E11" s="18">
        <v>9116</v>
      </c>
      <c r="F11" s="18">
        <v>12343</v>
      </c>
      <c r="G11" s="18">
        <v>18554.03</v>
      </c>
      <c r="H11" s="18">
        <v>14536.73</v>
      </c>
      <c r="I11" s="18">
        <v>16340</v>
      </c>
    </row>
    <row r="12" spans="1:11" ht="24" customHeight="1">
      <c r="A12" s="2" t="s">
        <v>15</v>
      </c>
      <c r="B12" s="18">
        <v>46065.93</v>
      </c>
      <c r="C12" s="18">
        <v>37027.18</v>
      </c>
      <c r="D12" s="18">
        <v>0</v>
      </c>
      <c r="E12" s="18">
        <v>15245</v>
      </c>
      <c r="F12" s="18">
        <v>59029.919999999998</v>
      </c>
      <c r="G12" s="18">
        <v>24545.439999999999</v>
      </c>
      <c r="H12" s="18">
        <v>0</v>
      </c>
      <c r="I12" s="18">
        <v>0</v>
      </c>
    </row>
    <row r="13" spans="1:11" ht="24" customHeight="1">
      <c r="A13" s="2" t="s">
        <v>16</v>
      </c>
      <c r="B13" s="18">
        <v>708682.31</v>
      </c>
      <c r="C13" s="18">
        <v>671185.66</v>
      </c>
      <c r="D13" s="18">
        <v>642565</v>
      </c>
      <c r="E13" s="18">
        <v>605536</v>
      </c>
      <c r="F13" s="18">
        <v>686142.63</v>
      </c>
      <c r="G13" s="18">
        <v>634772</v>
      </c>
      <c r="H13" s="18">
        <v>609015.36</v>
      </c>
      <c r="I13" s="18">
        <v>574107.25</v>
      </c>
    </row>
    <row r="14" spans="1:11" ht="24" customHeight="1">
      <c r="A14" s="2" t="s">
        <v>17</v>
      </c>
      <c r="B14" s="18">
        <v>182252.23</v>
      </c>
      <c r="C14" s="18">
        <v>188434.23</v>
      </c>
      <c r="D14" s="18">
        <v>164644</v>
      </c>
      <c r="E14" s="18">
        <v>123080</v>
      </c>
      <c r="F14" s="18">
        <v>182035.07</v>
      </c>
      <c r="G14" s="18">
        <v>154532.07</v>
      </c>
      <c r="H14" s="18">
        <v>111498.86</v>
      </c>
      <c r="I14" s="18">
        <v>105861.19</v>
      </c>
    </row>
    <row r="15" spans="1:11" ht="24" customHeight="1">
      <c r="A15" s="2" t="s">
        <v>18</v>
      </c>
      <c r="B15" s="18">
        <v>200056.25</v>
      </c>
      <c r="C15" s="18">
        <v>193428.5</v>
      </c>
      <c r="D15" s="18">
        <v>184031</v>
      </c>
      <c r="E15" s="18">
        <v>201126</v>
      </c>
      <c r="F15" s="18">
        <v>162074.07</v>
      </c>
      <c r="G15" s="18">
        <v>98885.42</v>
      </c>
      <c r="H15" s="18">
        <v>181215.71</v>
      </c>
      <c r="I15" s="18">
        <v>162067.22</v>
      </c>
    </row>
    <row r="16" spans="1:11" ht="24" customHeight="1">
      <c r="A16" s="5" t="s">
        <v>19</v>
      </c>
      <c r="B16" s="18">
        <v>326373.83</v>
      </c>
      <c r="C16" s="18">
        <v>289322.93</v>
      </c>
      <c r="D16" s="18">
        <v>293890</v>
      </c>
      <c r="E16" s="18">
        <v>281330</v>
      </c>
      <c r="F16" s="18">
        <v>342034</v>
      </c>
      <c r="G16" s="18">
        <v>381354.5</v>
      </c>
      <c r="H16" s="18">
        <v>316300.79999999999</v>
      </c>
      <c r="I16" s="18">
        <v>306179</v>
      </c>
    </row>
    <row r="17" spans="1:9" s="10" customFormat="1">
      <c r="A17" s="21" t="s">
        <v>20</v>
      </c>
      <c r="B17" s="22">
        <v>613556</v>
      </c>
      <c r="C17" s="22">
        <v>610919</v>
      </c>
      <c r="D17" s="22">
        <v>608479</v>
      </c>
      <c r="E17" s="22">
        <v>606400</v>
      </c>
      <c r="F17" s="22">
        <v>604337</v>
      </c>
      <c r="G17" s="22">
        <v>602287</v>
      </c>
      <c r="H17" s="22">
        <v>601202</v>
      </c>
      <c r="I17" s="22">
        <v>602043</v>
      </c>
    </row>
    <row r="18" spans="1:9" s="10" customFormat="1" ht="21">
      <c r="A18" s="23" t="s">
        <v>21</v>
      </c>
      <c r="B18" s="23"/>
      <c r="C18" s="23"/>
      <c r="D18" s="23"/>
      <c r="E18" s="23"/>
      <c r="F18" s="23"/>
      <c r="G18" s="23"/>
      <c r="H18" s="23"/>
      <c r="I18" s="23"/>
    </row>
    <row r="19" spans="1:9" ht="21">
      <c r="A19" s="15" t="s">
        <v>22</v>
      </c>
      <c r="B19" s="24">
        <f t="shared" ref="B19:I19" si="0">B6*100/B$6</f>
        <v>100</v>
      </c>
      <c r="C19" s="24">
        <f t="shared" si="0"/>
        <v>100</v>
      </c>
      <c r="D19" s="24">
        <f t="shared" si="0"/>
        <v>100</v>
      </c>
      <c r="E19" s="24">
        <f t="shared" si="0"/>
        <v>100</v>
      </c>
      <c r="F19" s="24">
        <f t="shared" si="0"/>
        <v>100</v>
      </c>
      <c r="G19" s="24">
        <f t="shared" si="0"/>
        <v>100</v>
      </c>
      <c r="H19" s="24">
        <f t="shared" si="0"/>
        <v>100</v>
      </c>
      <c r="I19" s="25">
        <f t="shared" si="0"/>
        <v>100</v>
      </c>
    </row>
    <row r="20" spans="1:9" ht="21">
      <c r="A20" s="26" t="s">
        <v>10</v>
      </c>
      <c r="B20" s="27">
        <f t="shared" ref="B20:H20" si="1">(B7/B6)*100</f>
        <v>78.279988756893303</v>
      </c>
      <c r="C20" s="27">
        <f t="shared" si="1"/>
        <v>78.392752300716566</v>
      </c>
      <c r="D20" s="27">
        <f t="shared" si="1"/>
        <v>78.499058837580492</v>
      </c>
      <c r="E20" s="27">
        <f t="shared" si="1"/>
        <v>78.593239784661549</v>
      </c>
      <c r="F20" s="27">
        <f t="shared" si="1"/>
        <v>78.687343462250027</v>
      </c>
      <c r="G20" s="27">
        <f t="shared" si="1"/>
        <v>78.78141461228654</v>
      </c>
      <c r="H20" s="27">
        <f t="shared" si="1"/>
        <v>78.740502743710749</v>
      </c>
      <c r="I20" s="27">
        <f>(I7/I6)*100</f>
        <v>78.564103705296716</v>
      </c>
    </row>
    <row r="21" spans="1:9" ht="21">
      <c r="A21" s="28" t="s">
        <v>11</v>
      </c>
      <c r="B21" s="29">
        <f t="shared" ref="B21:H21" si="2">(B8/B6)*100</f>
        <v>53.192486163827922</v>
      </c>
      <c r="C21" s="29">
        <f t="shared" si="2"/>
        <v>54.653967277125822</v>
      </c>
      <c r="D21" s="29">
        <f t="shared" si="2"/>
        <v>55.793670059939693</v>
      </c>
      <c r="E21" s="29">
        <f t="shared" si="2"/>
        <v>57.21697996646369</v>
      </c>
      <c r="F21" s="29">
        <f t="shared" si="2"/>
        <v>54.489714971691839</v>
      </c>
      <c r="G21" s="29">
        <f t="shared" si="2"/>
        <v>56.418381899095571</v>
      </c>
      <c r="H21" s="29">
        <f t="shared" si="2"/>
        <v>57.204712152598269</v>
      </c>
      <c r="I21" s="29">
        <f>(I8/I6)*100</f>
        <v>58.122867334099084</v>
      </c>
    </row>
    <row r="22" spans="1:9" ht="21">
      <c r="A22" s="28" t="s">
        <v>12</v>
      </c>
      <c r="B22" s="29">
        <f t="shared" ref="B22:H22" si="3">(B9/B6)*100</f>
        <v>51.561742568256918</v>
      </c>
      <c r="C22" s="29">
        <f t="shared" si="3"/>
        <v>53.344373943368062</v>
      </c>
      <c r="D22" s="29">
        <f t="shared" si="3"/>
        <v>55.793670059939693</v>
      </c>
      <c r="E22" s="29">
        <f t="shared" si="3"/>
        <v>56.678810343305976</v>
      </c>
      <c r="F22" s="29">
        <f t="shared" si="3"/>
        <v>52.407955274021731</v>
      </c>
      <c r="G22" s="29">
        <f t="shared" si="3"/>
        <v>55.553645461950161</v>
      </c>
      <c r="H22" s="29">
        <f t="shared" si="3"/>
        <v>57.204712152598269</v>
      </c>
      <c r="I22" s="29">
        <f>(I9/I6)*100</f>
        <v>58.122867334099084</v>
      </c>
    </row>
    <row r="23" spans="1:9" ht="21">
      <c r="A23" s="28" t="s">
        <v>13</v>
      </c>
      <c r="B23" s="29">
        <f t="shared" ref="B23:H23" si="4">(B10/B6)*100</f>
        <v>51.126647083270491</v>
      </c>
      <c r="C23" s="29">
        <f t="shared" si="4"/>
        <v>53.126309162546235</v>
      </c>
      <c r="D23" s="29">
        <f t="shared" si="4"/>
        <v>55.430879950643295</v>
      </c>
      <c r="E23" s="29">
        <f t="shared" si="4"/>
        <v>56.357002912364308</v>
      </c>
      <c r="F23" s="29">
        <f t="shared" si="4"/>
        <v>51.97264896257483</v>
      </c>
      <c r="G23" s="29">
        <f t="shared" si="4"/>
        <v>54.899986542130883</v>
      </c>
      <c r="H23" s="29">
        <f t="shared" si="4"/>
        <v>56.690669332463905</v>
      </c>
      <c r="I23" s="29">
        <f>(I10/I6)*100</f>
        <v>57.541101284851315</v>
      </c>
    </row>
    <row r="24" spans="1:9" ht="21">
      <c r="A24" s="28" t="s">
        <v>14</v>
      </c>
      <c r="B24" s="29">
        <f t="shared" ref="B24:I26" si="5">(B11/B$6)*100</f>
        <v>0.43509548498641692</v>
      </c>
      <c r="C24" s="29">
        <f t="shared" si="5"/>
        <v>0.21806478082182093</v>
      </c>
      <c r="D24" s="29">
        <f t="shared" si="5"/>
        <v>0.36279010929639499</v>
      </c>
      <c r="E24" s="29">
        <f t="shared" si="5"/>
        <v>0.32180743094166447</v>
      </c>
      <c r="F24" s="29">
        <f t="shared" si="5"/>
        <v>0.43529044166656677</v>
      </c>
      <c r="G24" s="29">
        <f t="shared" si="5"/>
        <v>0.65365891981928403</v>
      </c>
      <c r="H24" s="29">
        <f t="shared" si="5"/>
        <v>0.51404282013436009</v>
      </c>
      <c r="I24" s="29">
        <f>(I11/I$6)*100</f>
        <v>0.58178990477017878</v>
      </c>
    </row>
    <row r="25" spans="1:9" ht="21">
      <c r="A25" s="28" t="s">
        <v>15</v>
      </c>
      <c r="B25" s="29">
        <f t="shared" si="5"/>
        <v>1.630743595571009</v>
      </c>
      <c r="C25" s="29">
        <f t="shared" si="5"/>
        <v>1.3095933337577546</v>
      </c>
      <c r="D25" s="29">
        <f t="shared" si="5"/>
        <v>0</v>
      </c>
      <c r="E25" s="29">
        <f t="shared" si="5"/>
        <v>0.53816962315770889</v>
      </c>
      <c r="F25" s="29">
        <f t="shared" si="5"/>
        <v>2.0817596976701047</v>
      </c>
      <c r="G25" s="29">
        <f t="shared" si="5"/>
        <v>0.86473643714540982</v>
      </c>
      <c r="H25" s="29">
        <f t="shared" si="5"/>
        <v>0</v>
      </c>
      <c r="I25" s="29">
        <f t="shared" si="5"/>
        <v>0</v>
      </c>
    </row>
    <row r="26" spans="1:9" ht="21">
      <c r="A26" s="28" t="s">
        <v>16</v>
      </c>
      <c r="B26" s="29">
        <f t="shared" si="5"/>
        <v>25.087502593065388</v>
      </c>
      <c r="C26" s="29">
        <f t="shared" si="5"/>
        <v>23.738785023590747</v>
      </c>
      <c r="D26" s="29">
        <f t="shared" si="5"/>
        <v>22.705388777640795</v>
      </c>
      <c r="E26" s="29">
        <f t="shared" si="5"/>
        <v>21.376259818197866</v>
      </c>
      <c r="F26" s="29">
        <f t="shared" si="5"/>
        <v>24.197628490558188</v>
      </c>
      <c r="G26" s="29">
        <f t="shared" si="5"/>
        <v>22.363032713190968</v>
      </c>
      <c r="H26" s="29">
        <f t="shared" si="5"/>
        <v>21.535790591112484</v>
      </c>
      <c r="I26" s="29">
        <f>ROUNDUP((I13/I$6)*100,1)</f>
        <v>20.5</v>
      </c>
    </row>
    <row r="27" spans="1:9" ht="21">
      <c r="A27" s="28" t="s">
        <v>17</v>
      </c>
      <c r="B27" s="29">
        <f t="shared" ref="B27:H27" si="6">(B14/B6)*100</f>
        <v>6.4517672138831124</v>
      </c>
      <c r="C27" s="29">
        <f t="shared" si="6"/>
        <v>6.6646234322942091</v>
      </c>
      <c r="D27" s="29">
        <f t="shared" si="6"/>
        <v>5.8177865739744474</v>
      </c>
      <c r="E27" s="29">
        <f t="shared" si="6"/>
        <v>4.3448945371105818</v>
      </c>
      <c r="F27" s="29">
        <f t="shared" si="6"/>
        <v>6.419681278384866</v>
      </c>
      <c r="G27" s="29">
        <f t="shared" si="6"/>
        <v>5.4441685150685863</v>
      </c>
      <c r="H27" s="29">
        <f t="shared" si="6"/>
        <v>3.9427841361961189</v>
      </c>
      <c r="I27" s="29">
        <f>(I14/I6)*100</f>
        <v>3.7692149111969275</v>
      </c>
    </row>
    <row r="28" spans="1:9" ht="21">
      <c r="A28" s="28" t="s">
        <v>18</v>
      </c>
      <c r="B28" s="29">
        <f t="shared" ref="B28:H28" si="7">(B15/B6)*100</f>
        <v>7.0820332606213023</v>
      </c>
      <c r="C28" s="29">
        <f t="shared" si="7"/>
        <v>6.8412629360043571</v>
      </c>
      <c r="D28" s="29">
        <f t="shared" si="7"/>
        <v>6.5028369147681762</v>
      </c>
      <c r="E28" s="29">
        <f t="shared" si="7"/>
        <v>7.1000264760391838</v>
      </c>
      <c r="F28" s="29">
        <f t="shared" si="7"/>
        <v>5.7157330886330762</v>
      </c>
      <c r="G28" s="29">
        <f t="shared" si="7"/>
        <v>3.4837357071793154</v>
      </c>
      <c r="H28" s="29">
        <f t="shared" si="7"/>
        <v>6.4080872810494762</v>
      </c>
      <c r="I28" s="29">
        <f>(I15/I6)*100</f>
        <v>5.770445072837675</v>
      </c>
    </row>
    <row r="29" spans="1:9" ht="21">
      <c r="A29" s="30" t="s">
        <v>19</v>
      </c>
      <c r="B29" s="29">
        <f t="shared" ref="B29:H29" si="8">(B16/B6)*100</f>
        <v>11.553702118560969</v>
      </c>
      <c r="C29" s="29">
        <f t="shared" si="8"/>
        <v>10.232898655292178</v>
      </c>
      <c r="D29" s="29">
        <f t="shared" si="8"/>
        <v>10.384765288898171</v>
      </c>
      <c r="E29" s="29">
        <f t="shared" si="8"/>
        <v>9.9313388050480977</v>
      </c>
      <c r="F29" s="29">
        <f t="shared" si="8"/>
        <v>12.062232109291298</v>
      </c>
      <c r="G29" s="29">
        <f t="shared" si="8"/>
        <v>13.435128138642828</v>
      </c>
      <c r="H29" s="29">
        <f t="shared" si="8"/>
        <v>11.18491952748343</v>
      </c>
      <c r="I29" s="29">
        <f>(I16/I6)*100</f>
        <v>10.901582084004195</v>
      </c>
    </row>
    <row r="30" spans="1:9" ht="21">
      <c r="A30" s="31" t="s">
        <v>23</v>
      </c>
      <c r="B30" s="32">
        <f t="shared" ref="B30:H30" si="9">(B17/B6)*100</f>
        <v>21.720011243106693</v>
      </c>
      <c r="C30" s="32">
        <f t="shared" si="9"/>
        <v>21.607247699283434</v>
      </c>
      <c r="D30" s="32">
        <f t="shared" si="9"/>
        <v>21.500941162419508</v>
      </c>
      <c r="E30" s="32">
        <f t="shared" si="9"/>
        <v>21.406760215338451</v>
      </c>
      <c r="F30" s="32">
        <f t="shared" si="9"/>
        <v>21.312656537749973</v>
      </c>
      <c r="G30" s="32">
        <f t="shared" si="9"/>
        <v>21.21858538771346</v>
      </c>
      <c r="H30" s="32">
        <f t="shared" si="9"/>
        <v>21.259497256289247</v>
      </c>
      <c r="I30" s="32">
        <f>(I17/I6)*100</f>
        <v>21.435895938650717</v>
      </c>
    </row>
    <row r="31" spans="1:9" ht="18.75">
      <c r="A31" s="2" t="s">
        <v>24</v>
      </c>
    </row>
    <row r="32" spans="1:9" ht="18.75">
      <c r="A32" s="33" t="s">
        <v>25</v>
      </c>
    </row>
  </sheetData>
  <mergeCells count="5">
    <mergeCell ref="A3:A4"/>
    <mergeCell ref="B3:E3"/>
    <mergeCell ref="F3:H3"/>
    <mergeCell ref="A5:I5"/>
    <mergeCell ref="A18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CORE_i3</dc:creator>
  <cp:lastModifiedBy>CORE_i3</cp:lastModifiedBy>
  <dcterms:created xsi:type="dcterms:W3CDTF">2013-08-05T03:11:51Z</dcterms:created>
  <dcterms:modified xsi:type="dcterms:W3CDTF">2013-08-05T03:12:47Z</dcterms:modified>
</cp:coreProperties>
</file>