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7" i="1"/>
  <c r="B11"/>
  <c r="B5" s="1"/>
  <c r="C11"/>
  <c r="C5" s="1"/>
  <c r="D11"/>
  <c r="D5" s="1"/>
  <c r="B18" l="1"/>
  <c r="B23"/>
  <c r="B19"/>
  <c r="B24"/>
  <c r="B20"/>
  <c r="B25"/>
  <c r="B17"/>
  <c r="B21"/>
  <c r="B26"/>
  <c r="C19"/>
  <c r="C24"/>
  <c r="C20"/>
  <c r="C25"/>
  <c r="C17"/>
  <c r="C21"/>
  <c r="C26"/>
  <c r="C18"/>
  <c r="C23"/>
  <c r="D20"/>
  <c r="D25"/>
  <c r="D17"/>
  <c r="D21"/>
  <c r="D26"/>
  <c r="D18"/>
  <c r="D23"/>
  <c r="D19"/>
  <c r="D24"/>
</calcChain>
</file>

<file path=xl/sharedStrings.xml><?xml version="1.0" encoding="utf-8"?>
<sst xmlns="http://schemas.openxmlformats.org/spreadsheetml/2006/main" count="33" uniqueCount="21">
  <si>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</si>
  <si>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</t>
  </si>
  <si>
    <t xml:space="preserve">    2.3  อื่นๆ</t>
  </si>
  <si>
    <t xml:space="preserve">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</si>
  <si>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</si>
  <si>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</si>
  <si>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</si>
  <si>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</si>
  <si>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</si>
  <si>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</si>
  <si>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</si>
  <si>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ยอดรวม</t>
  </si>
  <si>
    <t xml:space="preserve">                      ร้อยละ</t>
  </si>
  <si>
    <t xml:space="preserve">     2.3  อื่นๆ</t>
  </si>
  <si>
    <t xml:space="preserve">     2.2  เรียนหนังสือ</t>
  </si>
  <si>
    <t xml:space="preserve">                    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</si>
  <si>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</si>
  <si>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</si>
  <si>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</si>
  <si>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</si>
  <si>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จำแนกตามสถานภาพแรงงานและเพศ จังหวัดพระนครศรีอยุธยา (ไตรมาส 1)</t>
  </si>
</sst>
</file>

<file path=xl/styles.xml><?xml version="1.0" encoding="utf-8"?>
<styleSheet xmlns="http://schemas.openxmlformats.org/spreadsheetml/2006/main">
  <numFmts count="3">
    <numFmt numFmtId="187" formatCode="0.0"/>
    <numFmt numFmtId="188" formatCode="\-"/>
    <numFmt numFmtId="189" formatCode="#,###\-"/>
  </numFmts>
  <fonts count="4"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18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1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D30"/>
  <sheetViews>
    <sheetView showGridLines="0" tabSelected="1" workbookViewId="0"/>
  </sheetViews>
  <sheetFormatPr defaultRowHeight="24" customHeight="1"/>
  <cols>
    <col min="1" max="1" width="32.85546875" style="1" customWidth="1"/>
    <col min="2" max="4" width="19.140625" style="1" customWidth="1"/>
    <col min="5" max="16384" width="9.140625" style="1"/>
  </cols>
  <sheetData>
    <row r="1" spans="1:4" ht="26.25" customHeight="1">
      <c r="A1" s="24" t="s">
        <v>20</v>
      </c>
      <c r="B1" s="23"/>
      <c r="C1" s="23"/>
      <c r="D1" s="23"/>
    </row>
    <row r="2" spans="1:4" ht="13.5" customHeight="1">
      <c r="A2" s="22"/>
      <c r="B2" s="22"/>
      <c r="C2" s="22"/>
      <c r="D2" s="22"/>
    </row>
    <row r="3" spans="1:4" s="19" customFormat="1" ht="32.25" customHeight="1">
      <c r="A3" s="21" t="s">
        <v>19</v>
      </c>
      <c r="B3" s="20" t="s">
        <v>18</v>
      </c>
      <c r="C3" s="20" t="s">
        <v>17</v>
      </c>
      <c r="D3" s="20" t="s">
        <v>16</v>
      </c>
    </row>
    <row r="4" spans="1:4" s="19" customFormat="1" ht="24" customHeight="1">
      <c r="A4" s="1" t="s">
        <v>1</v>
      </c>
      <c r="B4" s="25" t="s">
        <v>15</v>
      </c>
      <c r="C4" s="25"/>
      <c r="D4" s="25"/>
    </row>
    <row r="5" spans="1:4" s="17" customFormat="1" ht="24" customHeight="1">
      <c r="A5" s="13" t="s">
        <v>11</v>
      </c>
      <c r="B5" s="18">
        <f>SUM(B6+B11)</f>
        <v>645588.92999999993</v>
      </c>
      <c r="C5" s="18">
        <f>SUM(C6+C11)</f>
        <v>306810.99</v>
      </c>
      <c r="D5" s="18">
        <f>SUM(D6+D11)</f>
        <v>338778</v>
      </c>
    </row>
    <row r="6" spans="1:4" s="6" customFormat="1" ht="24" customHeight="1">
      <c r="A6" s="6" t="s">
        <v>10</v>
      </c>
      <c r="B6" s="15">
        <v>453800</v>
      </c>
      <c r="C6" s="15">
        <v>244342</v>
      </c>
      <c r="D6" s="15">
        <v>209458.06</v>
      </c>
    </row>
    <row r="7" spans="1:4" s="6" customFormat="1" ht="24" customHeight="1">
      <c r="A7" s="6" t="s">
        <v>9</v>
      </c>
      <c r="B7" s="15">
        <f>SUM(C7:D7)</f>
        <v>453800</v>
      </c>
      <c r="C7" s="15">
        <v>244342</v>
      </c>
      <c r="D7" s="15">
        <v>209458</v>
      </c>
    </row>
    <row r="8" spans="1:4" s="6" customFormat="1" ht="24" customHeight="1">
      <c r="A8" s="6" t="s">
        <v>8</v>
      </c>
      <c r="B8" s="15">
        <v>449525</v>
      </c>
      <c r="C8" s="15">
        <v>243295.04</v>
      </c>
      <c r="D8" s="15">
        <v>206229.8</v>
      </c>
    </row>
    <row r="9" spans="1:4" s="6" customFormat="1" ht="24" customHeight="1">
      <c r="A9" s="6" t="s">
        <v>7</v>
      </c>
      <c r="B9" s="15">
        <v>4275</v>
      </c>
      <c r="C9" s="15">
        <v>1046.96</v>
      </c>
      <c r="D9" s="15">
        <v>3228.26</v>
      </c>
    </row>
    <row r="10" spans="1:4" s="6" customFormat="1" ht="24" customHeight="1">
      <c r="A10" s="6" t="s">
        <v>6</v>
      </c>
      <c r="B10" s="16">
        <v>0</v>
      </c>
      <c r="C10" s="16">
        <v>0</v>
      </c>
      <c r="D10" s="16">
        <v>0</v>
      </c>
    </row>
    <row r="11" spans="1:4" s="6" customFormat="1" ht="24" customHeight="1">
      <c r="A11" s="6" t="s">
        <v>5</v>
      </c>
      <c r="B11" s="15">
        <f>SUM(C11:D11)</f>
        <v>191788.93</v>
      </c>
      <c r="C11" s="15">
        <f>SUM(C12:C14)</f>
        <v>62468.990000000005</v>
      </c>
      <c r="D11" s="15">
        <f>SUM(D12:D14)</f>
        <v>129319.94</v>
      </c>
    </row>
    <row r="12" spans="1:4" s="6" customFormat="1" ht="24" customHeight="1">
      <c r="A12" s="6" t="s">
        <v>4</v>
      </c>
      <c r="B12" s="15">
        <v>53638</v>
      </c>
      <c r="C12" s="15">
        <v>1656.2</v>
      </c>
      <c r="D12" s="15">
        <v>51981.3</v>
      </c>
    </row>
    <row r="13" spans="1:4" s="6" customFormat="1" ht="24" customHeight="1">
      <c r="A13" s="6" t="s">
        <v>14</v>
      </c>
      <c r="B13" s="15">
        <v>45644</v>
      </c>
      <c r="C13" s="15">
        <v>19852.11</v>
      </c>
      <c r="D13" s="15">
        <v>25792.29</v>
      </c>
    </row>
    <row r="14" spans="1:4" s="6" customFormat="1" ht="24" customHeight="1">
      <c r="A14" s="10" t="s">
        <v>13</v>
      </c>
      <c r="B14" s="15">
        <v>92507</v>
      </c>
      <c r="C14" s="15">
        <v>40960.68</v>
      </c>
      <c r="D14" s="15">
        <v>51546.35</v>
      </c>
    </row>
    <row r="15" spans="1:4" s="6" customFormat="1" ht="13.5" customHeight="1">
      <c r="A15" s="10"/>
      <c r="B15" s="14"/>
      <c r="C15" s="14"/>
      <c r="D15" s="14"/>
    </row>
    <row r="16" spans="1:4" s="6" customFormat="1" ht="28.5" customHeight="1">
      <c r="B16" s="26" t="s">
        <v>12</v>
      </c>
      <c r="C16" s="26"/>
      <c r="D16" s="26"/>
    </row>
    <row r="17" spans="1:4" s="6" customFormat="1" ht="24" customHeight="1">
      <c r="A17" s="13" t="s">
        <v>11</v>
      </c>
      <c r="B17" s="12">
        <f>(100/$B$5)*B5</f>
        <v>100</v>
      </c>
      <c r="C17" s="12">
        <f>100/$C$5*C5</f>
        <v>100.00000000000001</v>
      </c>
      <c r="D17" s="12">
        <f>(100/$D$5)*D5</f>
        <v>99.999999999999986</v>
      </c>
    </row>
    <row r="18" spans="1:4" s="6" customFormat="1" ht="24" customHeight="1">
      <c r="A18" s="6" t="s">
        <v>10</v>
      </c>
      <c r="B18" s="9">
        <f>(100/$B$5)*B6</f>
        <v>70.292407275323015</v>
      </c>
      <c r="C18" s="9">
        <f>100/$C$5*C6</f>
        <v>79.639259336831458</v>
      </c>
      <c r="D18" s="9">
        <f>(100/$D$5)*D6</f>
        <v>61.827527171185842</v>
      </c>
    </row>
    <row r="19" spans="1:4" s="6" customFormat="1" ht="24" customHeight="1">
      <c r="A19" s="6" t="s">
        <v>9</v>
      </c>
      <c r="B19" s="9">
        <f>(100/$B$5)*B7</f>
        <v>70.292407275323015</v>
      </c>
      <c r="C19" s="9">
        <f>100/$C$5*C7</f>
        <v>79.639259336831458</v>
      </c>
      <c r="D19" s="9">
        <f>(100/$D$5)*D7</f>
        <v>61.827509460472633</v>
      </c>
    </row>
    <row r="20" spans="1:4" s="6" customFormat="1" ht="24" customHeight="1">
      <c r="A20" s="6" t="s">
        <v>8</v>
      </c>
      <c r="B20" s="9">
        <f>(100/$B$5)*B8</f>
        <v>69.630221199734635</v>
      </c>
      <c r="C20" s="9">
        <f>100/$C$5*C8</f>
        <v>79.298019930772369</v>
      </c>
      <c r="D20" s="9">
        <f>(100/$D$5)*D8</f>
        <v>60.874614054041281</v>
      </c>
    </row>
    <row r="21" spans="1:4" s="6" customFormat="1" ht="24" customHeight="1">
      <c r="A21" s="6" t="s">
        <v>7</v>
      </c>
      <c r="B21" s="9">
        <f>(100/$B$5)*B9</f>
        <v>0.66218607558837794</v>
      </c>
      <c r="C21" s="9">
        <f>100/$C$5*C9</f>
        <v>0.34123940605908548</v>
      </c>
      <c r="D21" s="9">
        <f>(100/$D$5)*D9</f>
        <v>0.95291311714456073</v>
      </c>
    </row>
    <row r="22" spans="1:4" s="6" customFormat="1" ht="24" customHeight="1">
      <c r="A22" s="6" t="s">
        <v>6</v>
      </c>
      <c r="B22" s="11">
        <v>0</v>
      </c>
      <c r="C22" s="11">
        <v>0</v>
      </c>
      <c r="D22" s="11">
        <v>0</v>
      </c>
    </row>
    <row r="23" spans="1:4" s="6" customFormat="1" ht="24" customHeight="1">
      <c r="A23" s="6" t="s">
        <v>5</v>
      </c>
      <c r="B23" s="9">
        <f>(100/$B$5)*B11</f>
        <v>29.707592724676989</v>
      </c>
      <c r="C23" s="9">
        <f>100/$C$5*C11</f>
        <v>20.360740663168556</v>
      </c>
      <c r="D23" s="9">
        <f>(100/$D$5)*D11</f>
        <v>38.172472828814151</v>
      </c>
    </row>
    <row r="24" spans="1:4" s="6" customFormat="1" ht="24" customHeight="1">
      <c r="A24" s="6" t="s">
        <v>4</v>
      </c>
      <c r="B24" s="9">
        <f>(100/$B$5)*B12</f>
        <v>8.3083828590431388</v>
      </c>
      <c r="C24" s="9">
        <f>100/$C$5*C12</f>
        <v>0.53981117169238302</v>
      </c>
      <c r="D24" s="9">
        <f>(100/$D$5)*D12</f>
        <v>15.343764943414271</v>
      </c>
    </row>
    <row r="25" spans="1:4" s="6" customFormat="1" ht="24" customHeight="1">
      <c r="A25" s="6" t="s">
        <v>3</v>
      </c>
      <c r="B25" s="9">
        <f>(100/$B$5)*B13</f>
        <v>7.0701336220247768</v>
      </c>
      <c r="C25" s="9">
        <f>100/$C$5*C13</f>
        <v>6.4704690011267205</v>
      </c>
      <c r="D25" s="9">
        <f>(100/$D$5)*D13</f>
        <v>7.6133308538334834</v>
      </c>
    </row>
    <row r="26" spans="1:4" s="6" customFormat="1" ht="24" customHeight="1">
      <c r="A26" s="10" t="s">
        <v>2</v>
      </c>
      <c r="B26" s="9">
        <f>(100/$B$5)*B14</f>
        <v>14.329087086422007</v>
      </c>
      <c r="C26" s="9">
        <f>100/$C$5*C14</f>
        <v>13.350460490349452</v>
      </c>
      <c r="D26" s="9">
        <f>(100/$D$5)*D14</f>
        <v>15.215377031566392</v>
      </c>
    </row>
    <row r="27" spans="1:4" s="6" customFormat="1" ht="8.25" customHeight="1">
      <c r="A27" s="8" t="s">
        <v>1</v>
      </c>
      <c r="B27" s="7" t="s">
        <v>1</v>
      </c>
      <c r="C27" s="7" t="s">
        <v>1</v>
      </c>
      <c r="D27" s="7" t="s">
        <v>1</v>
      </c>
    </row>
    <row r="28" spans="1:4" ht="24" customHeight="1">
      <c r="A28" s="5" t="s">
        <v>0</v>
      </c>
    </row>
    <row r="29" spans="1:4" ht="21.75">
      <c r="A29" s="4"/>
      <c r="B29" s="3"/>
      <c r="C29" s="3"/>
      <c r="D29" s="3"/>
    </row>
    <row r="30" spans="1:4" ht="24" customHeight="1">
      <c r="A30" s="2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2013-12-03T07:39:20Z</dcterms:created>
  <dcterms:modified xsi:type="dcterms:W3CDTF">2013-12-12T02:32:41Z</dcterms:modified>
</cp:coreProperties>
</file>