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7" i="1"/>
  <c r="C7"/>
  <c r="D7"/>
  <c r="B11"/>
  <c r="C11"/>
  <c r="C5" s="1"/>
  <c r="D11"/>
  <c r="D5" s="1"/>
  <c r="D18" l="1"/>
  <c r="D17" s="1"/>
  <c r="D23"/>
  <c r="D20"/>
  <c r="D25"/>
  <c r="D19"/>
  <c r="D24"/>
  <c r="D21"/>
  <c r="D26"/>
  <c r="C21"/>
  <c r="C26"/>
  <c r="C20"/>
  <c r="C18"/>
  <c r="C23"/>
  <c r="C19"/>
  <c r="C24"/>
  <c r="C25"/>
  <c r="B5"/>
  <c r="B20" l="1"/>
  <c r="B25"/>
  <c r="B24"/>
  <c r="B21"/>
  <c r="B26"/>
  <c r="B18"/>
  <c r="B23"/>
  <c r="B19"/>
  <c r="C17"/>
  <c r="B17" l="1"/>
</calcChain>
</file>

<file path=xl/sharedStrings.xml><?xml version="1.0" encoding="utf-8"?>
<sst xmlns="http://schemas.openxmlformats.org/spreadsheetml/2006/main" count="33" uniqueCount="21">
  <si>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</si>
  <si>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</t>
  </si>
  <si>
    <t xml:space="preserve">    2.3  อื่นๆ</t>
  </si>
  <si>
    <t xml:space="preserve">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</si>
  <si>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</si>
  <si>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</si>
  <si>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</si>
  <si>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</si>
  <si>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</si>
  <si>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</si>
  <si>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</si>
  <si>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ยอดรวม</t>
  </si>
  <si>
    <t xml:space="preserve">                      ร้อยละ</t>
  </si>
  <si>
    <t xml:space="preserve">     2.3  อื่นๆ</t>
  </si>
  <si>
    <t xml:space="preserve">     2.2  เรียนหนังสือ</t>
  </si>
  <si>
    <t xml:space="preserve">                    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</si>
  <si>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</si>
  <si>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</si>
  <si>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</si>
  <si>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</si>
  <si>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จำแนกตามสถานภาพแรงงานและเพศ จังหวัดพระนครศรีอยุธยา (ไตรมาส 2)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</si>
</sst>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#\-"/>
  </numFmts>
  <fonts count="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18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/>
    <xf numFmtId="188" fontId="1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2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9"/>
  <sheetViews>
    <sheetView showGridLines="0" tabSelected="1" zoomScale="118" zoomScaleNormal="118" workbookViewId="0">
      <selection activeCell="G5" sqref="G5"/>
    </sheetView>
  </sheetViews>
  <sheetFormatPr defaultRowHeight="24" customHeight="1"/>
  <cols>
    <col min="1" max="1" width="32.85546875" style="1" customWidth="1"/>
    <col min="2" max="4" width="19.85546875" style="1" customWidth="1"/>
    <col min="5" max="16384" width="9.140625" style="1"/>
  </cols>
  <sheetData>
    <row r="1" spans="1:4" ht="26.25" customHeight="1">
      <c r="A1" s="23" t="s">
        <v>20</v>
      </c>
      <c r="B1" s="22"/>
      <c r="C1" s="22"/>
      <c r="D1" s="22"/>
    </row>
    <row r="2" spans="1:4" ht="13.5" customHeight="1">
      <c r="A2" s="13"/>
      <c r="B2" s="13"/>
      <c r="C2" s="13"/>
      <c r="D2" s="13"/>
    </row>
    <row r="3" spans="1:4" s="19" customFormat="1" ht="32.25" customHeight="1">
      <c r="A3" s="21" t="s">
        <v>19</v>
      </c>
      <c r="B3" s="20" t="s">
        <v>18</v>
      </c>
      <c r="C3" s="20" t="s">
        <v>17</v>
      </c>
      <c r="D3" s="20" t="s">
        <v>16</v>
      </c>
    </row>
    <row r="4" spans="1:4" s="19" customFormat="1" ht="24" customHeight="1">
      <c r="A4" s="1" t="s">
        <v>1</v>
      </c>
      <c r="B4" s="24" t="s">
        <v>15</v>
      </c>
      <c r="C4" s="24"/>
      <c r="D4" s="24"/>
    </row>
    <row r="5" spans="1:4" s="17" customFormat="1" ht="24" customHeight="1">
      <c r="A5" s="13" t="s">
        <v>11</v>
      </c>
      <c r="B5" s="18">
        <f>SUM(B6+B11)</f>
        <v>647010</v>
      </c>
      <c r="C5" s="18">
        <f>SUM(C6+C11)</f>
        <v>307466</v>
      </c>
      <c r="D5" s="18">
        <f>SUM(D6+D11)</f>
        <v>339544</v>
      </c>
    </row>
    <row r="6" spans="1:4" s="5" customFormat="1" ht="24" customHeight="1">
      <c r="A6" s="10" t="s">
        <v>10</v>
      </c>
      <c r="B6" s="16">
        <v>448826.25</v>
      </c>
      <c r="C6" s="16">
        <v>239177.42</v>
      </c>
      <c r="D6" s="16">
        <v>209648.83</v>
      </c>
    </row>
    <row r="7" spans="1:4" s="5" customFormat="1" ht="24" customHeight="1">
      <c r="A7" s="10" t="s">
        <v>9</v>
      </c>
      <c r="B7" s="16">
        <f>SUM(B8:B9)</f>
        <v>448465.8</v>
      </c>
      <c r="C7" s="16">
        <f>SUM(C8:C9)</f>
        <v>238978.59</v>
      </c>
      <c r="D7" s="16">
        <f>SUM(D8:D9)</f>
        <v>209487.22</v>
      </c>
    </row>
    <row r="8" spans="1:4" s="5" customFormat="1" ht="24" customHeight="1">
      <c r="A8" s="10" t="s">
        <v>8</v>
      </c>
      <c r="B8" s="16">
        <v>444554.73</v>
      </c>
      <c r="C8" s="16">
        <v>237912.81</v>
      </c>
      <c r="D8" s="16">
        <v>206641.92000000001</v>
      </c>
    </row>
    <row r="9" spans="1:4" s="5" customFormat="1" ht="24" customHeight="1">
      <c r="A9" s="10" t="s">
        <v>7</v>
      </c>
      <c r="B9" s="16">
        <v>3911.07</v>
      </c>
      <c r="C9" s="16">
        <v>1065.78</v>
      </c>
      <c r="D9" s="16">
        <v>2845.3</v>
      </c>
    </row>
    <row r="10" spans="1:4" s="5" customFormat="1" ht="24" customHeight="1">
      <c r="A10" s="10" t="s">
        <v>6</v>
      </c>
      <c r="B10" s="16">
        <v>360.45</v>
      </c>
      <c r="C10" s="16">
        <v>198.83</v>
      </c>
      <c r="D10" s="16">
        <v>161.62</v>
      </c>
    </row>
    <row r="11" spans="1:4" s="5" customFormat="1" ht="24" customHeight="1">
      <c r="A11" s="10" t="s">
        <v>5</v>
      </c>
      <c r="B11" s="16">
        <f>SUM(B12:B14)</f>
        <v>198183.75</v>
      </c>
      <c r="C11" s="16">
        <f>SUM(C12:C14)</f>
        <v>68288.58</v>
      </c>
      <c r="D11" s="16">
        <f>SUM(D12:D14)</f>
        <v>129895.16999999998</v>
      </c>
    </row>
    <row r="12" spans="1:4" s="5" customFormat="1" ht="24" customHeight="1">
      <c r="A12" s="10" t="s">
        <v>4</v>
      </c>
      <c r="B12" s="16">
        <v>65754.67</v>
      </c>
      <c r="C12" s="16">
        <v>4864.66</v>
      </c>
      <c r="D12" s="16">
        <v>60890.02</v>
      </c>
    </row>
    <row r="13" spans="1:4" s="5" customFormat="1" ht="24" customHeight="1">
      <c r="A13" s="10" t="s">
        <v>14</v>
      </c>
      <c r="B13" s="16">
        <v>49054.239999999998</v>
      </c>
      <c r="C13" s="16">
        <v>23343.35</v>
      </c>
      <c r="D13" s="16">
        <v>25710.880000000001</v>
      </c>
    </row>
    <row r="14" spans="1:4" s="5" customFormat="1" ht="24" customHeight="1">
      <c r="A14" s="9" t="s">
        <v>13</v>
      </c>
      <c r="B14" s="16">
        <v>83374.84</v>
      </c>
      <c r="C14" s="16">
        <v>40080.57</v>
      </c>
      <c r="D14" s="16">
        <v>43294.27</v>
      </c>
    </row>
    <row r="15" spans="1:4" s="5" customFormat="1" ht="24" customHeight="1">
      <c r="A15" s="15"/>
      <c r="C15" s="14"/>
      <c r="D15" s="14"/>
    </row>
    <row r="16" spans="1:4" s="5" customFormat="1" ht="28.5" customHeight="1">
      <c r="B16" s="25" t="s">
        <v>12</v>
      </c>
      <c r="C16" s="25"/>
      <c r="D16" s="25"/>
    </row>
    <row r="17" spans="1:4" s="5" customFormat="1" ht="24" customHeight="1">
      <c r="A17" s="13" t="s">
        <v>11</v>
      </c>
      <c r="B17" s="12">
        <f>SUM(B18+B23)</f>
        <v>100</v>
      </c>
      <c r="C17" s="12">
        <f>SUM(C18+C23)</f>
        <v>100</v>
      </c>
      <c r="D17" s="12">
        <f>SUM(D18+D23)</f>
        <v>100</v>
      </c>
    </row>
    <row r="18" spans="1:4" s="5" customFormat="1" ht="24" customHeight="1">
      <c r="A18" s="10" t="s">
        <v>10</v>
      </c>
      <c r="B18" s="8">
        <f>(100/$B$5)*B6</f>
        <v>69.369291046506234</v>
      </c>
      <c r="C18" s="8">
        <f>(100/$C$5)*C6</f>
        <v>77.789875953763996</v>
      </c>
      <c r="D18" s="8">
        <f>(100/$D$5)*D6</f>
        <v>61.744230497372946</v>
      </c>
    </row>
    <row r="19" spans="1:4" s="5" customFormat="1" ht="24" customHeight="1">
      <c r="A19" s="10" t="s">
        <v>9</v>
      </c>
      <c r="B19" s="8">
        <f>(100/$B$5)*B7</f>
        <v>69.313580933834103</v>
      </c>
      <c r="C19" s="8">
        <f>(100/$C$5)*C7</f>
        <v>77.725208640955429</v>
      </c>
      <c r="D19" s="8">
        <f>(100/$D$5)*D7</f>
        <v>61.696634309544564</v>
      </c>
    </row>
    <row r="20" spans="1:4" s="5" customFormat="1" ht="24" customHeight="1">
      <c r="A20" s="10" t="s">
        <v>8</v>
      </c>
      <c r="B20" s="8">
        <f>(100/$B$5)*B8</f>
        <v>68.709097231882041</v>
      </c>
      <c r="C20" s="8">
        <f>(100/$C$5)*C8</f>
        <v>77.378575192053759</v>
      </c>
      <c r="D20" s="8">
        <f>(100/$D$5)*D8</f>
        <v>60.858657493579628</v>
      </c>
    </row>
    <row r="21" spans="1:4" s="5" customFormat="1" ht="24" customHeight="1">
      <c r="A21" s="10" t="s">
        <v>7</v>
      </c>
      <c r="B21" s="8">
        <f>(100/$B$5)*B9</f>
        <v>0.60448370195205647</v>
      </c>
      <c r="C21" s="8">
        <f>(100/$C$5)*C9</f>
        <v>0.3466334489016672</v>
      </c>
      <c r="D21" s="8">
        <f>(100/$D$5)*D9</f>
        <v>0.83797681596494122</v>
      </c>
    </row>
    <row r="22" spans="1:4" s="5" customFormat="1" ht="24" customHeight="1">
      <c r="A22" s="10" t="s">
        <v>6</v>
      </c>
      <c r="B22" s="11">
        <v>0</v>
      </c>
      <c r="C22" s="11">
        <v>0</v>
      </c>
      <c r="D22" s="11">
        <v>0</v>
      </c>
    </row>
    <row r="23" spans="1:4" s="5" customFormat="1" ht="24" customHeight="1">
      <c r="A23" s="10" t="s">
        <v>5</v>
      </c>
      <c r="B23" s="8">
        <f>(100/$B$5)*B11</f>
        <v>30.630708953493766</v>
      </c>
      <c r="C23" s="8">
        <f>(100/$C$5)*C11</f>
        <v>22.210124046236007</v>
      </c>
      <c r="D23" s="8">
        <f>(100/$D$5)*D11</f>
        <v>38.255769502627047</v>
      </c>
    </row>
    <row r="24" spans="1:4" s="5" customFormat="1" ht="24" customHeight="1">
      <c r="A24" s="10" t="s">
        <v>4</v>
      </c>
      <c r="B24" s="8">
        <f>(100/$B$5)*B12</f>
        <v>10.162852197029412</v>
      </c>
      <c r="C24" s="8">
        <f>(100/$C$5)*C12</f>
        <v>1.5821781920602604</v>
      </c>
      <c r="D24" s="8">
        <f>(100/$D$5)*D12</f>
        <v>17.93288056923403</v>
      </c>
    </row>
    <row r="25" spans="1:4" s="5" customFormat="1" ht="24" customHeight="1">
      <c r="A25" s="10" t="s">
        <v>3</v>
      </c>
      <c r="B25" s="8">
        <f>(100/$B$5)*B13</f>
        <v>7.58168189054265</v>
      </c>
      <c r="C25" s="8">
        <f>(100/$C$5)*C13</f>
        <v>7.5921727930893175</v>
      </c>
      <c r="D25" s="8">
        <f>(100/$D$5)*D13</f>
        <v>7.5721791579294582</v>
      </c>
    </row>
    <row r="26" spans="1:4" s="5" customFormat="1" ht="24" customHeight="1">
      <c r="A26" s="9" t="s">
        <v>2</v>
      </c>
      <c r="B26" s="8">
        <f>(100/$B$5)*B14</f>
        <v>12.886174865921701</v>
      </c>
      <c r="C26" s="8">
        <f>(100/$C$5)*C14</f>
        <v>13.035773061086429</v>
      </c>
      <c r="D26" s="8">
        <f>(100/$D$5)*D14</f>
        <v>12.750709775463562</v>
      </c>
    </row>
    <row r="27" spans="1:4" s="5" customFormat="1" ht="7.5" customHeight="1">
      <c r="A27" s="7" t="s">
        <v>1</v>
      </c>
      <c r="B27" s="6" t="s">
        <v>1</v>
      </c>
      <c r="C27" s="6" t="s">
        <v>1</v>
      </c>
      <c r="D27" s="6" t="s">
        <v>1</v>
      </c>
    </row>
    <row r="28" spans="1:4" ht="24" customHeight="1">
      <c r="A28" s="4" t="s">
        <v>0</v>
      </c>
    </row>
    <row r="29" spans="1:4" ht="21.75">
      <c r="A29" s="3"/>
      <c r="B29" s="2"/>
      <c r="C29" s="2"/>
      <c r="D29" s="2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horizontalDpi="4294967292" verticalDpi="300" r:id="rId1"/>
  <headerFooter alignWithMargins="0">
    <oddHeader>&amp;C&amp;"TH SarabunPSK,ธรรมดา"19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2013-12-03T07:45:48Z</dcterms:created>
  <dcterms:modified xsi:type="dcterms:W3CDTF">2013-12-12T04:18:46Z</dcterms:modified>
</cp:coreProperties>
</file>