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ไตรมาสที่1.156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D31" s="1"/>
  <c r="C33"/>
  <c r="B33"/>
  <c r="D32"/>
  <c r="C32"/>
  <c r="C31" s="1"/>
  <c r="B32"/>
  <c r="B31"/>
  <c r="D30"/>
  <c r="C30"/>
  <c r="B30"/>
  <c r="D29"/>
  <c r="C29"/>
  <c r="B29"/>
  <c r="D28"/>
  <c r="D27" s="1"/>
  <c r="D26" s="1"/>
  <c r="C28"/>
  <c r="C27" s="1"/>
  <c r="C26" s="1"/>
  <c r="B28"/>
  <c r="B27"/>
  <c r="B26" s="1"/>
  <c r="B25" s="1"/>
  <c r="B23" s="1"/>
  <c r="D25" l="1"/>
  <c r="D23" s="1"/>
  <c r="C25"/>
  <c r="C23" s="1"/>
</calcChain>
</file>

<file path=xl/sharedStrings.xml><?xml version="1.0" encoding="utf-8"?>
<sst xmlns="http://schemas.openxmlformats.org/spreadsheetml/2006/main" count="33" uniqueCount="21">
  <si>
    <t>ตารางที่ 1  จำนวนและร้อยละของประชากร  จำแนกตามสถานภาพแรงงาน  และเพศ  พ.ศ.2556</t>
  </si>
  <si>
    <r>
      <t xml:space="preserve">                </t>
    </r>
    <r>
      <rPr>
        <b/>
        <sz val="18"/>
        <rFont val="TH SarabunPSK"/>
        <family val="2"/>
      </rPr>
      <t>ไตรมาสที่ 1  จังหวัดสกลนคร</t>
    </r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</si>
  <si>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</si>
  <si>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</si>
  <si>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</si>
  <si>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</si>
  <si>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</si>
  <si>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</si>
  <si>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</si>
  <si>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</si>
  <si>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</si>
  <si>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</si>
  <si>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</si>
  <si>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</si>
  <si>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</si>
  <si>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</si>
  <si>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</si>
  <si>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</si>
  <si>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</si>
  <si>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</si>
  <si>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ตัวเลขจากการประมาณค่าประชากร ณ วันที่ 1 กุมภาพันธ์ 2556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</si>
</sst>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4" fillId="0" borderId="0" xfId="2" applyFont="1"/>
    <xf numFmtId="0" fontId="5" fillId="0" borderId="0" xfId="2" applyFont="1"/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Border="1"/>
    <xf numFmtId="3" fontId="6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/>
    </xf>
    <xf numFmtId="0" fontId="2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188" fontId="2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Border="1"/>
    <xf numFmtId="3" fontId="5" fillId="0" borderId="0" xfId="2" applyNumberFormat="1" applyFont="1"/>
    <xf numFmtId="0" fontId="6" fillId="0" borderId="0" xfId="2" applyFont="1" applyAlignment="1">
      <alignment horizontal="center"/>
    </xf>
    <xf numFmtId="188" fontId="6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188" fontId="5" fillId="0" borderId="2" xfId="2" applyNumberFormat="1" applyFont="1" applyBorder="1" applyAlignment="1">
      <alignment horizontal="right" vertical="center"/>
    </xf>
    <xf numFmtId="0" fontId="8" fillId="0" borderId="0" xfId="2" quotePrefix="1" applyFont="1"/>
    <xf numFmtId="188" fontId="2" fillId="0" borderId="0" xfId="2" applyNumberFormat="1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0116" y="155257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1081941</xdr:colOff>
      <xdr:row>17</xdr:row>
      <xdr:rowOff>238125</xdr:rowOff>
    </xdr:from>
    <xdr:to>
      <xdr:col>0</xdr:col>
      <xdr:colOff>1310541</xdr:colOff>
      <xdr:row>18</xdr:row>
      <xdr:rowOff>142875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81941" y="508635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114300</xdr:colOff>
      <xdr:row>35</xdr:row>
      <xdr:rowOff>299356</xdr:rowOff>
    </xdr:from>
    <xdr:to>
      <xdr:col>0</xdr:col>
      <xdr:colOff>342900</xdr:colOff>
      <xdr:row>35</xdr:row>
      <xdr:rowOff>504825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4300" y="10195831"/>
          <a:ext cx="228600" cy="205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showWhiteSpace="0" view="pageLayout" topLeftCell="A41" workbookViewId="0">
      <selection activeCell="F48" sqref="F48"/>
    </sheetView>
  </sheetViews>
  <sheetFormatPr defaultColWidth="16.25" defaultRowHeight="24" customHeight="1"/>
  <cols>
    <col min="1" max="1" width="22.375" style="1" customWidth="1"/>
    <col min="2" max="4" width="18.75" style="1" customWidth="1"/>
    <col min="5" max="5" width="16.25" style="1" customWidth="1"/>
    <col min="6" max="16384" width="16.25" style="1"/>
  </cols>
  <sheetData>
    <row r="1" spans="1:8" ht="15.75" customHeight="1"/>
    <row r="2" spans="1:8" ht="23.25" customHeight="1">
      <c r="A2" s="2" t="s">
        <v>0</v>
      </c>
    </row>
    <row r="3" spans="1:8" ht="28.5" customHeight="1">
      <c r="A3" s="3" t="s">
        <v>1</v>
      </c>
    </row>
    <row r="4" spans="1:8" s="6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6" customFormat="1" ht="19.5" customHeight="1">
      <c r="A5" s="7"/>
      <c r="B5" s="8"/>
      <c r="C5" s="8" t="s">
        <v>6</v>
      </c>
      <c r="D5" s="8"/>
    </row>
    <row r="6" spans="1:8" s="6" customFormat="1" ht="6" customHeight="1">
      <c r="A6" s="7"/>
      <c r="B6" s="8"/>
      <c r="C6" s="9"/>
      <c r="D6" s="8"/>
    </row>
    <row r="7" spans="1:8" s="3" customFormat="1" ht="21" customHeight="1">
      <c r="A7" s="10" t="s">
        <v>7</v>
      </c>
      <c r="B7" s="11">
        <v>1168897</v>
      </c>
      <c r="C7" s="11">
        <v>583225</v>
      </c>
      <c r="D7" s="11">
        <v>585672</v>
      </c>
    </row>
    <row r="8" spans="1:8" s="3" customFormat="1" ht="6" customHeight="1">
      <c r="A8" s="10"/>
      <c r="B8" s="12"/>
      <c r="C8" s="12"/>
      <c r="D8" s="12"/>
    </row>
    <row r="9" spans="1:8" s="15" customFormat="1" ht="25.5" customHeight="1">
      <c r="A9" s="13" t="s">
        <v>8</v>
      </c>
      <c r="B9" s="14">
        <v>927393</v>
      </c>
      <c r="C9" s="14">
        <v>459382</v>
      </c>
      <c r="D9" s="14">
        <v>468011</v>
      </c>
      <c r="F9" s="16"/>
      <c r="G9" s="17"/>
      <c r="H9" s="17"/>
    </row>
    <row r="10" spans="1:8" s="15" customFormat="1" ht="25.5" customHeight="1">
      <c r="A10" s="13" t="s">
        <v>9</v>
      </c>
      <c r="B10" s="14">
        <v>583141.19999999995</v>
      </c>
      <c r="C10" s="14">
        <v>343440.47</v>
      </c>
      <c r="D10" s="14">
        <v>239700.73</v>
      </c>
      <c r="E10" s="18"/>
      <c r="F10" s="16"/>
      <c r="G10" s="17"/>
      <c r="H10" s="17"/>
    </row>
    <row r="11" spans="1:8" s="15" customFormat="1" ht="25.5" customHeight="1">
      <c r="A11" s="13" t="s">
        <v>10</v>
      </c>
      <c r="B11" s="14">
        <v>560552.99</v>
      </c>
      <c r="C11" s="14">
        <v>327052.55</v>
      </c>
      <c r="D11" s="14">
        <v>233500.44</v>
      </c>
      <c r="F11" s="16"/>
      <c r="G11" s="17"/>
      <c r="H11" s="17"/>
    </row>
    <row r="12" spans="1:8" s="15" customFormat="1" ht="25.5" customHeight="1">
      <c r="A12" s="13" t="s">
        <v>11</v>
      </c>
      <c r="B12" s="14">
        <v>559538.51</v>
      </c>
      <c r="C12" s="14">
        <v>326520.89</v>
      </c>
      <c r="D12" s="14">
        <v>233017.62</v>
      </c>
      <c r="F12" s="16"/>
      <c r="G12" s="17"/>
      <c r="H12" s="17"/>
    </row>
    <row r="13" spans="1:8" s="15" customFormat="1" ht="25.5" customHeight="1">
      <c r="A13" s="13" t="s">
        <v>12</v>
      </c>
      <c r="B13" s="14">
        <v>1014.48</v>
      </c>
      <c r="C13" s="14">
        <v>531.66</v>
      </c>
      <c r="D13" s="14">
        <v>482.81</v>
      </c>
      <c r="E13" s="18"/>
      <c r="F13" s="16"/>
      <c r="G13" s="17"/>
      <c r="H13" s="17"/>
    </row>
    <row r="14" spans="1:8" s="15" customFormat="1" ht="25.5" customHeight="1">
      <c r="A14" s="13" t="s">
        <v>13</v>
      </c>
      <c r="B14" s="14">
        <v>22588.21</v>
      </c>
      <c r="C14" s="14">
        <v>16387.919999999998</v>
      </c>
      <c r="D14" s="14">
        <v>6200.29</v>
      </c>
      <c r="F14" s="16"/>
      <c r="G14" s="17"/>
      <c r="H14" s="17"/>
    </row>
    <row r="15" spans="1:8" s="15" customFormat="1" ht="25.5" customHeight="1">
      <c r="A15" s="13" t="s">
        <v>14</v>
      </c>
      <c r="B15" s="14">
        <v>344251.8</v>
      </c>
      <c r="C15" s="14">
        <v>115941.53</v>
      </c>
      <c r="D15" s="14">
        <v>228310.27</v>
      </c>
      <c r="F15" s="16"/>
      <c r="G15" s="17"/>
      <c r="H15" s="17"/>
    </row>
    <row r="16" spans="1:8" s="15" customFormat="1" ht="25.5" customHeight="1">
      <c r="A16" s="13" t="s">
        <v>15</v>
      </c>
      <c r="B16" s="14">
        <v>132257.88</v>
      </c>
      <c r="C16" s="14">
        <v>3189.52</v>
      </c>
      <c r="D16" s="14">
        <v>129068.36</v>
      </c>
      <c r="F16" s="16"/>
      <c r="G16" s="17"/>
      <c r="H16" s="17"/>
    </row>
    <row r="17" spans="1:8" s="15" customFormat="1" ht="25.5" customHeight="1">
      <c r="A17" s="13" t="s">
        <v>16</v>
      </c>
      <c r="B17" s="14">
        <v>98193.83</v>
      </c>
      <c r="C17" s="14">
        <v>51639.63</v>
      </c>
      <c r="D17" s="14">
        <v>46554.21</v>
      </c>
      <c r="F17" s="16"/>
      <c r="G17" s="17"/>
      <c r="H17" s="17"/>
    </row>
    <row r="18" spans="1:8" s="15" customFormat="1" ht="25.5" customHeight="1">
      <c r="A18" s="19" t="s">
        <v>17</v>
      </c>
      <c r="B18" s="14">
        <v>113800.09</v>
      </c>
      <c r="C18" s="14">
        <v>61112.38</v>
      </c>
      <c r="D18" s="14">
        <v>52687.7</v>
      </c>
      <c r="F18" s="16"/>
      <c r="G18" s="17"/>
      <c r="H18" s="17"/>
    </row>
    <row r="19" spans="1:8" s="15" customFormat="1" ht="25.5" customHeight="1">
      <c r="A19" s="19" t="s">
        <v>18</v>
      </c>
      <c r="B19" s="20">
        <v>241504</v>
      </c>
      <c r="C19" s="20">
        <v>123843</v>
      </c>
      <c r="D19" s="20">
        <v>117661</v>
      </c>
      <c r="F19" s="16"/>
      <c r="G19" s="17"/>
      <c r="H19" s="17"/>
    </row>
    <row r="20" spans="1:8" s="15" customFormat="1" ht="8.25" hidden="1" customHeight="1">
      <c r="A20" s="19"/>
      <c r="B20" s="21"/>
      <c r="C20" s="21"/>
      <c r="D20" s="21"/>
    </row>
    <row r="21" spans="1:8" s="15" customFormat="1" ht="22.5" customHeight="1">
      <c r="A21" s="7"/>
      <c r="B21" s="22"/>
      <c r="C21" s="22" t="s">
        <v>19</v>
      </c>
      <c r="D21" s="22"/>
    </row>
    <row r="22" spans="1:8" s="15" customFormat="1" ht="6" hidden="1" customHeight="1">
      <c r="A22" s="7"/>
      <c r="B22" s="22"/>
      <c r="C22" s="22"/>
      <c r="D22" s="22"/>
    </row>
    <row r="23" spans="1:8" s="3" customFormat="1" ht="21" customHeight="1">
      <c r="A23" s="10" t="s">
        <v>7</v>
      </c>
      <c r="B23" s="23">
        <f>SUM(B25,B35)</f>
        <v>100</v>
      </c>
      <c r="C23" s="23">
        <f>SUM(C25,C35)</f>
        <v>99.999999999999986</v>
      </c>
      <c r="D23" s="23">
        <f>SUM(D25,D35)</f>
        <v>99.999998292559667</v>
      </c>
    </row>
    <row r="24" spans="1:8" s="3" customFormat="1" ht="6" customHeight="1">
      <c r="A24" s="10"/>
      <c r="B24" s="23"/>
      <c r="C24" s="23"/>
      <c r="D24" s="23"/>
    </row>
    <row r="25" spans="1:8" s="15" customFormat="1" ht="27" customHeight="1">
      <c r="A25" s="13" t="s">
        <v>8</v>
      </c>
      <c r="B25" s="24">
        <f>SUM(B26,B31)</f>
        <v>79.339154775827126</v>
      </c>
      <c r="C25" s="24">
        <f>SUM(C26,C31)</f>
        <v>78.765827939474462</v>
      </c>
      <c r="D25" s="24">
        <f>SUM(D26,D31)</f>
        <v>79.910084484148129</v>
      </c>
    </row>
    <row r="26" spans="1:8" s="15" customFormat="1" ht="27" customHeight="1">
      <c r="A26" s="13" t="s">
        <v>9</v>
      </c>
      <c r="B26" s="24">
        <f>SUM(B27,B30)</f>
        <v>49.888159521326514</v>
      </c>
      <c r="C26" s="24">
        <f>SUM(C27,C30)</f>
        <v>58.886445196965148</v>
      </c>
      <c r="D26" s="24">
        <f>SUM(D27,D30)</f>
        <v>40.927467934270382</v>
      </c>
    </row>
    <row r="27" spans="1:8" s="15" customFormat="1" ht="27" customHeight="1">
      <c r="A27" s="13" t="s">
        <v>10</v>
      </c>
      <c r="B27" s="24">
        <f>SUM(B28:B29)</f>
        <v>47.955721504974349</v>
      </c>
      <c r="C27" s="24">
        <f>SUM(C28:C29)</f>
        <v>56.076565647906037</v>
      </c>
      <c r="D27" s="24">
        <f>SUM(D28,D29)</f>
        <v>39.868805406439101</v>
      </c>
    </row>
    <row r="28" spans="1:8" s="15" customFormat="1" ht="27" customHeight="1">
      <c r="A28" s="13" t="s">
        <v>11</v>
      </c>
      <c r="B28" s="24">
        <f>B12*100/$B$7</f>
        <v>47.868931993152522</v>
      </c>
      <c r="C28" s="24">
        <f>C12*100/$C$7</f>
        <v>55.985407004157913</v>
      </c>
      <c r="D28" s="24">
        <f>D12*100/$D$7</f>
        <v>39.786368479285336</v>
      </c>
      <c r="E28" s="25"/>
    </row>
    <row r="29" spans="1:8" s="15" customFormat="1" ht="27" customHeight="1">
      <c r="A29" s="13" t="s">
        <v>12</v>
      </c>
      <c r="B29" s="24">
        <f>B13*100/$B$7</f>
        <v>8.6789511821828619E-2</v>
      </c>
      <c r="C29" s="24">
        <f>C13*100/$C$7</f>
        <v>9.1158643748124657E-2</v>
      </c>
      <c r="D29" s="24">
        <f>D13*100/$D$7</f>
        <v>8.2436927153765244E-2</v>
      </c>
      <c r="E29" s="25"/>
    </row>
    <row r="30" spans="1:8" s="15" customFormat="1" ht="27" customHeight="1">
      <c r="A30" s="13" t="s">
        <v>13</v>
      </c>
      <c r="B30" s="24">
        <f>SUM(B14*100/$B$7)</f>
        <v>1.9324380163521679</v>
      </c>
      <c r="C30" s="24">
        <f>SUM(C14*100/$C$7)</f>
        <v>2.8098795490591106</v>
      </c>
      <c r="D30" s="24">
        <f>SUM(D14*100/$D$7)</f>
        <v>1.0586625278312776</v>
      </c>
      <c r="E30" s="25"/>
    </row>
    <row r="31" spans="1:8" s="15" customFormat="1" ht="27" customHeight="1">
      <c r="A31" s="13" t="s">
        <v>14</v>
      </c>
      <c r="B31" s="24">
        <f>SUM(B32:B34)</f>
        <v>29.450995254500612</v>
      </c>
      <c r="C31" s="24">
        <f>SUM(C32:C34)</f>
        <v>19.879382742509321</v>
      </c>
      <c r="D31" s="24">
        <f>SUM(D32:D34)</f>
        <v>38.982616549877747</v>
      </c>
      <c r="E31" s="25"/>
    </row>
    <row r="32" spans="1:8" s="15" customFormat="1" ht="27" customHeight="1">
      <c r="A32" s="13" t="s">
        <v>15</v>
      </c>
      <c r="B32" s="24">
        <f>B16*100/$B$7</f>
        <v>11.314759127622024</v>
      </c>
      <c r="C32" s="24">
        <f>C16*100/$C$7</f>
        <v>0.54687641990655411</v>
      </c>
      <c r="D32" s="24">
        <f>D16*100/$D$7</f>
        <v>22.037652474422543</v>
      </c>
    </row>
    <row r="33" spans="1:4" s="15" customFormat="1" ht="27" customHeight="1">
      <c r="A33" s="13" t="s">
        <v>16</v>
      </c>
      <c r="B33" s="24">
        <f>B17*100/$B$7</f>
        <v>8.4005545398781933</v>
      </c>
      <c r="C33" s="24">
        <f>C17*100/$C$7</f>
        <v>8.8541523425779065</v>
      </c>
      <c r="D33" s="24">
        <f>D17*100/$D$7</f>
        <v>7.9488536245543582</v>
      </c>
    </row>
    <row r="34" spans="1:4" s="15" customFormat="1" ht="27" customHeight="1">
      <c r="A34" s="19" t="s">
        <v>17</v>
      </c>
      <c r="B34" s="24">
        <f>B18*100/$B$7</f>
        <v>9.7356815870003945</v>
      </c>
      <c r="C34" s="24">
        <f>C18*100/$C$7</f>
        <v>10.478353980024862</v>
      </c>
      <c r="D34" s="24">
        <f>D18*100/$D$7</f>
        <v>8.9961104509008454</v>
      </c>
    </row>
    <row r="35" spans="1:4" s="15" customFormat="1" ht="27" customHeight="1">
      <c r="A35" s="26" t="s">
        <v>18</v>
      </c>
      <c r="B35" s="27">
        <f>SUM(B19*100/$B$7)</f>
        <v>20.660845224172874</v>
      </c>
      <c r="C35" s="27">
        <f>SUM(C19*100/$C$7)</f>
        <v>21.234172060525527</v>
      </c>
      <c r="D35" s="27">
        <f>SUM(D19*100/$D$7)</f>
        <v>20.089913808411534</v>
      </c>
    </row>
    <row r="36" spans="1:4" ht="53.25" customHeight="1">
      <c r="A36" s="7" t="s">
        <v>20</v>
      </c>
      <c r="B36" s="7"/>
      <c r="C36" s="7"/>
      <c r="D36" s="7"/>
    </row>
    <row r="37" spans="1:4" ht="24" customHeight="1">
      <c r="A37" s="28"/>
    </row>
    <row r="46" spans="1:4" ht="24" customHeight="1">
      <c r="B46" s="29"/>
    </row>
  </sheetData>
  <pageMargins left="1.1811023622047245" right="0.78740157480314965" top="0.74803149606299213" bottom="0.74803149606299213" header="0.31496062992125984" footer="0.31496062992125984"/>
  <pageSetup paperSize="9" scale="95" orientation="portrait" horizontalDpi="0" verticalDpi="0" r:id="rId1"/>
  <headerFooter>
    <oddHeader xml:space="preserve">&amp;R&amp;"TH SarabunPSK,ธรรมดา"&amp;16 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ไตรมาสที่1.156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2013-08-07T03:08:47Z</dcterms:created>
  <dcterms:modified xsi:type="dcterms:W3CDTF">2013-08-07T03:16:07Z</dcterms:modified>
</cp:coreProperties>
</file>