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<sst xmlns="http://schemas.openxmlformats.org/spreadsheetml/2006/main" count="30" uniqueCount="20">
  <si>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</si>
  <si>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</si>
  <si>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</si>
  <si>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</si>
  <si>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</si>
  <si>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</si>
  <si>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</si>
  <si>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</si>
  <si>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</si>
  <si>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</si>
  <si>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</si>
  <si>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</si>
  <si>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</si>
  <si>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</si>
  <si>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</si>
  <si>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</si>
  <si>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</si>
  <si>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</si>
  <si>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</si>
  <si>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 xml:space="preserve">                เดือนตุลาคม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</si>
</sst>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4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4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41" fontId="6" fillId="0" borderId="0" xfId="0" applyNumberFormat="1" applyFont="1" applyFill="1"/>
    <xf numFmtId="41" fontId="5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B34" sqref="B34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1" t="s">
        <v>16</v>
      </c>
    </row>
    <row r="2" spans="1:10" ht="23.25" x14ac:dyDescent="0.35">
      <c r="A2" s="2" t="s">
        <v>19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5" t="s">
        <v>15</v>
      </c>
      <c r="C5" s="35"/>
      <c r="D5" s="35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534086.98</v>
      </c>
      <c r="C7" s="9">
        <f>C8+C13</f>
        <v>267318.99</v>
      </c>
      <c r="D7" s="9">
        <f>D8+D13</f>
        <v>266767.99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424368.01999999996</v>
      </c>
      <c r="C8" s="9">
        <f>C9+C12</f>
        <v>232784.44999999998</v>
      </c>
      <c r="D8" s="9">
        <f>D9+D12</f>
        <v>191583.57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5">
        <f>B10+B11</f>
        <v>424368.01999999996</v>
      </c>
      <c r="C9" s="15">
        <f>C10+C11</f>
        <v>232784.44999999998</v>
      </c>
      <c r="D9" s="15">
        <f>D10+D11</f>
        <v>191583.57</v>
      </c>
      <c r="E9" s="11"/>
      <c r="F9" s="14"/>
      <c r="G9" s="14"/>
      <c r="H9" s="14"/>
      <c r="I9" s="14"/>
      <c r="J9" s="14"/>
    </row>
    <row r="10" spans="1:10" s="13" customFormat="1" ht="23.25" x14ac:dyDescent="0.35">
      <c r="A10" s="13" t="s">
        <v>8</v>
      </c>
      <c r="B10" s="28">
        <f t="shared" ref="B10:B16" si="0">C10+D10</f>
        <v>423714.47</v>
      </c>
      <c r="C10" s="29">
        <v>232504.37</v>
      </c>
      <c r="D10" s="29">
        <v>191210.1</v>
      </c>
      <c r="E10" s="11"/>
    </row>
    <row r="11" spans="1:10" s="13" customFormat="1" ht="23.25" x14ac:dyDescent="0.35">
      <c r="A11" s="13" t="s">
        <v>9</v>
      </c>
      <c r="B11" s="28">
        <f>C11+D11</f>
        <v>653.54999999999995</v>
      </c>
      <c r="C11" s="29">
        <v>280.08</v>
      </c>
      <c r="D11" s="29">
        <v>373.47</v>
      </c>
      <c r="E11" s="11"/>
    </row>
    <row r="12" spans="1:10" s="13" customFormat="1" ht="23.25" x14ac:dyDescent="0.35">
      <c r="A12" s="13" t="s">
        <v>13</v>
      </c>
      <c r="B12" s="30">
        <f>C12+D12</f>
        <v>0</v>
      </c>
      <c r="C12" s="31">
        <v>0</v>
      </c>
      <c r="D12" s="31">
        <v>0</v>
      </c>
      <c r="E12" s="24"/>
    </row>
    <row r="13" spans="1:10" s="10" customFormat="1" ht="23.25" x14ac:dyDescent="0.35">
      <c r="A13" s="10" t="s">
        <v>6</v>
      </c>
      <c r="B13" s="32">
        <f>C13+D13</f>
        <v>109718.95999999999</v>
      </c>
      <c r="C13" s="33">
        <f>SUM(C14:C16)</f>
        <v>34534.54</v>
      </c>
      <c r="D13" s="34">
        <f>SUM(D14:D16)</f>
        <v>75184.42</v>
      </c>
      <c r="E13" s="9"/>
      <c r="F13" s="16"/>
    </row>
    <row r="14" spans="1:10" s="13" customFormat="1" ht="23.25" x14ac:dyDescent="0.35">
      <c r="A14" s="13" t="s">
        <v>10</v>
      </c>
      <c r="B14" s="28">
        <f t="shared" si="0"/>
        <v>33388.740000000005</v>
      </c>
      <c r="C14" s="29">
        <v>453.83</v>
      </c>
      <c r="D14" s="29">
        <v>32934.910000000003</v>
      </c>
      <c r="E14" s="11"/>
    </row>
    <row r="15" spans="1:10" s="13" customFormat="1" ht="23.25" x14ac:dyDescent="0.35">
      <c r="A15" s="13" t="s">
        <v>11</v>
      </c>
      <c r="B15" s="28">
        <f t="shared" si="0"/>
        <v>29131.190000000002</v>
      </c>
      <c r="C15" s="29">
        <v>13326.99</v>
      </c>
      <c r="D15" s="29">
        <v>15804.2</v>
      </c>
      <c r="E15" s="11"/>
    </row>
    <row r="16" spans="1:10" s="13" customFormat="1" ht="23.25" x14ac:dyDescent="0.35">
      <c r="A16" s="17" t="s">
        <v>12</v>
      </c>
      <c r="B16" s="28">
        <f t="shared" si="0"/>
        <v>47199.03</v>
      </c>
      <c r="C16" s="29">
        <v>20753.72</v>
      </c>
      <c r="D16" s="29">
        <v>26445.31</v>
      </c>
    </row>
    <row r="17" spans="1:8" s="13" customFormat="1" ht="23.25" x14ac:dyDescent="0.35">
      <c r="A17" s="1"/>
      <c r="B17" s="36" t="s">
        <v>14</v>
      </c>
      <c r="C17" s="36"/>
      <c r="D17" s="36"/>
    </row>
    <row r="18" spans="1:8" s="10" customFormat="1" ht="6" customHeight="1" x14ac:dyDescent="0.5">
      <c r="A18" s="7"/>
      <c r="B18" s="18"/>
      <c r="C18" s="18"/>
      <c r="D18" s="18"/>
      <c r="F18" s="19"/>
    </row>
    <row r="19" spans="1:8" s="10" customFormat="1" ht="23.25" x14ac:dyDescent="0.5">
      <c r="A19" s="7" t="s">
        <v>4</v>
      </c>
      <c r="B19" s="18">
        <f>B7/$B$7*100</f>
        <v>100</v>
      </c>
      <c r="C19" s="18">
        <f>C7/$C$7*100</f>
        <v>100</v>
      </c>
      <c r="D19" s="18">
        <f>D7/$D$7*100</f>
        <v>100</v>
      </c>
      <c r="F19" s="19"/>
      <c r="G19" s="19"/>
      <c r="H19" s="19"/>
    </row>
    <row r="20" spans="1:8" s="10" customFormat="1" ht="23.25" x14ac:dyDescent="0.5">
      <c r="A20" s="10" t="s">
        <v>5</v>
      </c>
      <c r="B20" s="18">
        <f>B8/$B$7*100</f>
        <v>79.456724445894551</v>
      </c>
      <c r="C20" s="18">
        <f t="shared" ref="C20:C28" si="1">C8/$C$7*100</f>
        <v>87.081149752959931</v>
      </c>
      <c r="D20" s="18">
        <f t="shared" ref="D20:D28" si="2">D8/$D$7*100</f>
        <v>71.816551153682269</v>
      </c>
      <c r="F20" s="19"/>
      <c r="G20" s="19"/>
      <c r="H20" s="19"/>
    </row>
    <row r="21" spans="1:8" s="10" customFormat="1" ht="23.25" x14ac:dyDescent="0.5">
      <c r="A21" s="13" t="s">
        <v>7</v>
      </c>
      <c r="B21" s="27">
        <f>B9/$B$7*100</f>
        <v>79.456724445894551</v>
      </c>
      <c r="C21" s="27">
        <f t="shared" si="1"/>
        <v>87.081149752959931</v>
      </c>
      <c r="D21" s="27">
        <f t="shared" si="2"/>
        <v>71.816551153682269</v>
      </c>
      <c r="F21" s="19"/>
      <c r="G21" s="19"/>
      <c r="H21" s="19"/>
    </row>
    <row r="22" spans="1:8" s="13" customFormat="1" ht="23.25" x14ac:dyDescent="0.5">
      <c r="A22" s="13" t="s">
        <v>8</v>
      </c>
      <c r="B22" s="27">
        <f t="shared" ref="B22:B28" si="3">B10/$B$7*100</f>
        <v>79.334356737174161</v>
      </c>
      <c r="C22" s="27">
        <f t="shared" si="1"/>
        <v>86.976376051697628</v>
      </c>
      <c r="D22" s="27">
        <f t="shared" si="2"/>
        <v>71.676553097693613</v>
      </c>
      <c r="F22" s="19"/>
      <c r="G22" s="19"/>
      <c r="H22" s="19"/>
    </row>
    <row r="23" spans="1:8" s="13" customFormat="1" ht="23.25" x14ac:dyDescent="0.5">
      <c r="A23" s="13" t="s">
        <v>9</v>
      </c>
      <c r="B23" s="27">
        <f t="shared" si="3"/>
        <v>0.12236770872040355</v>
      </c>
      <c r="C23" s="27">
        <f t="shared" si="1"/>
        <v>0.1047737012623009</v>
      </c>
      <c r="D23" s="27">
        <f t="shared" si="2"/>
        <v>0.13999805598865142</v>
      </c>
      <c r="F23" s="19"/>
      <c r="G23" s="19"/>
      <c r="H23" s="19"/>
    </row>
    <row r="24" spans="1:8" s="13" customFormat="1" ht="23.25" x14ac:dyDescent="0.5">
      <c r="A24" s="13" t="s">
        <v>13</v>
      </c>
      <c r="B24" s="27">
        <f>B12/$B$7*100</f>
        <v>0</v>
      </c>
      <c r="C24" s="27">
        <f t="shared" si="1"/>
        <v>0</v>
      </c>
      <c r="D24" s="27">
        <f t="shared" si="2"/>
        <v>0</v>
      </c>
      <c r="F24" s="19"/>
      <c r="G24" s="19"/>
      <c r="H24" s="19"/>
    </row>
    <row r="25" spans="1:8" s="10" customFormat="1" ht="23.25" x14ac:dyDescent="0.5">
      <c r="A25" s="10" t="s">
        <v>6</v>
      </c>
      <c r="B25" s="18">
        <f t="shared" si="3"/>
        <v>20.543275554105435</v>
      </c>
      <c r="C25" s="18">
        <f t="shared" si="1"/>
        <v>12.918850247040064</v>
      </c>
      <c r="D25" s="18">
        <f t="shared" si="2"/>
        <v>28.183448846317731</v>
      </c>
      <c r="F25" s="19"/>
      <c r="G25" s="19"/>
      <c r="H25" s="19"/>
    </row>
    <row r="26" spans="1:8" s="13" customFormat="1" ht="23.25" x14ac:dyDescent="0.5">
      <c r="A26" s="13" t="s">
        <v>10</v>
      </c>
      <c r="B26" s="27">
        <f t="shared" si="3"/>
        <v>6.2515547561185647</v>
      </c>
      <c r="C26" s="27">
        <f t="shared" si="1"/>
        <v>0.16977095416977298</v>
      </c>
      <c r="D26" s="27">
        <f t="shared" si="2"/>
        <v>12.345900270868333</v>
      </c>
      <c r="F26" s="19"/>
      <c r="G26" s="19"/>
      <c r="H26" s="19"/>
    </row>
    <row r="27" spans="1:8" s="13" customFormat="1" ht="23.25" x14ac:dyDescent="0.5">
      <c r="A27" s="13" t="s">
        <v>11</v>
      </c>
      <c r="B27" s="27">
        <f t="shared" si="3"/>
        <v>5.4543905938317394</v>
      </c>
      <c r="C27" s="27">
        <f t="shared" si="1"/>
        <v>4.9854258389948285</v>
      </c>
      <c r="D27" s="27">
        <f t="shared" si="2"/>
        <v>5.9243239790501105</v>
      </c>
      <c r="F27" s="19"/>
      <c r="G27" s="19"/>
      <c r="H27" s="19"/>
    </row>
    <row r="28" spans="1:8" s="13" customFormat="1" ht="23.25" x14ac:dyDescent="0.5">
      <c r="A28" s="17" t="s">
        <v>12</v>
      </c>
      <c r="B28" s="27">
        <f t="shared" si="3"/>
        <v>8.8373302041551369</v>
      </c>
      <c r="C28" s="27">
        <f t="shared" si="1"/>
        <v>7.7636534538754614</v>
      </c>
      <c r="D28" s="27">
        <f t="shared" si="2"/>
        <v>9.9132245963992922</v>
      </c>
      <c r="F28" s="19"/>
      <c r="G28" s="19"/>
      <c r="H28" s="19"/>
    </row>
    <row r="29" spans="1:8" ht="6.75" customHeight="1" x14ac:dyDescent="0.35">
      <c r="A29" s="22"/>
      <c r="B29" s="23"/>
      <c r="C29" s="23"/>
      <c r="D29" s="23"/>
    </row>
    <row r="30" spans="1:8" s="26" customFormat="1" ht="30.75" customHeight="1" x14ac:dyDescent="0.5">
      <c r="A30" s="26" t="s">
        <v>17</v>
      </c>
    </row>
    <row r="31" spans="1:8" s="26" customFormat="1" ht="27" customHeight="1" x14ac:dyDescent="0.5">
      <c r="A31" s="26" t="s">
        <v>18</v>
      </c>
    </row>
    <row r="32" spans="1:8" ht="23.25" x14ac:dyDescent="0.35">
      <c r="B32" s="20"/>
      <c r="C32" s="20"/>
      <c r="D32" s="20"/>
    </row>
    <row r="33" spans="2:4" ht="24" customHeight="1" x14ac:dyDescent="0.35">
      <c r="B33" s="25"/>
      <c r="C33" s="25"/>
      <c r="D33" s="25"/>
    </row>
    <row r="34" spans="2:4" ht="24" customHeight="1" x14ac:dyDescent="0.35">
      <c r="B34" s="20"/>
      <c r="C34" s="20"/>
      <c r="D34" s="20"/>
    </row>
    <row r="35" spans="2:4" ht="24" customHeight="1" x14ac:dyDescent="0.35">
      <c r="B35" s="20"/>
      <c r="C35" s="20"/>
      <c r="D35" s="20"/>
    </row>
    <row r="36" spans="2:4" ht="24" customHeight="1" x14ac:dyDescent="0.35">
      <c r="B36" s="20"/>
      <c r="C36" s="20"/>
      <c r="D36" s="20"/>
    </row>
    <row r="37" spans="2:4" ht="24" customHeight="1" x14ac:dyDescent="0.35">
      <c r="B37" s="20"/>
      <c r="C37" s="20"/>
      <c r="D37" s="20"/>
    </row>
    <row r="38" spans="2:4" ht="24" customHeight="1" x14ac:dyDescent="0.35">
      <c r="B38" s="20"/>
      <c r="C38" s="20"/>
      <c r="D38" s="20"/>
    </row>
    <row r="39" spans="2:4" ht="24" customHeight="1" x14ac:dyDescent="0.35">
      <c r="B39" s="20"/>
      <c r="C39" s="20"/>
      <c r="D39" s="20"/>
    </row>
    <row r="40" spans="2:4" ht="24" customHeight="1" x14ac:dyDescent="0.35">
      <c r="B40" s="20"/>
      <c r="C40" s="20"/>
      <c r="D40" s="20"/>
    </row>
    <row r="41" spans="2:4" ht="24" customHeight="1" x14ac:dyDescent="0.35">
      <c r="B41" s="20"/>
      <c r="C41" s="20"/>
      <c r="D41" s="20"/>
    </row>
    <row r="42" spans="2:4" ht="24" customHeight="1" x14ac:dyDescent="0.35">
      <c r="B42" s="20"/>
      <c r="C42" s="20"/>
      <c r="D42" s="20"/>
    </row>
    <row r="43" spans="2:4" ht="24" customHeight="1" x14ac:dyDescent="0.35">
      <c r="B43" s="20"/>
      <c r="C43" s="20"/>
      <c r="D43" s="20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2017-05-31T08:36:52Z</dcterms:modified>
</cp:coreProperties>
</file>