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8t1" sheetId="1" r:id="rId1"/>
  </sheets>
  <definedNames>
    <definedName name="_xlnm.Print_Area" localSheetId="0">'55m8t1'!$A$1:$E$47</definedName>
  </definedNames>
  <calcPr calcId="162913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D32" i="1"/>
  <c r="D31" i="1" s="1"/>
  <c r="C32" i="1"/>
  <c r="B32" i="1"/>
  <c r="C30" i="1"/>
  <c r="B30" i="1"/>
  <c r="D29" i="1"/>
  <c r="C29" i="1"/>
  <c r="B29" i="1"/>
  <c r="D28" i="1"/>
  <c r="D27" i="1" s="1"/>
  <c r="D26" i="1" s="1"/>
  <c r="C28" i="1"/>
  <c r="C27" i="1" s="1"/>
  <c r="C26" i="1" s="1"/>
  <c r="B28" i="1"/>
  <c r="B27" i="1"/>
  <c r="B26" i="1"/>
  <c r="B25" i="1" l="1"/>
  <c r="B23" i="1" s="1"/>
  <c r="C31" i="1"/>
  <c r="B31" i="1"/>
  <c r="D25" i="1"/>
  <c r="D23" i="1" s="1"/>
  <c r="C25" i="1"/>
  <c r="C23" i="1" s="1"/>
</calcChain>
</file>

<file path=xl/sharedStrings.xml><?xml version="1.0" encoding="utf-8"?>
<sst xmlns="http://schemas.openxmlformats.org/spreadsheetml/2006/main" count="35" uniqueCount="23">
  <si>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</si>
  <si>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</si>
  <si>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</si>
  <si>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</si>
  <si>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</si>
  <si>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</si>
  <si>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</si>
  <si>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</si>
  <si>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</si>
  <si>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</si>
  <si>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</si>
  <si>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</si>
  <si>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</si>
  <si>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</si>
  <si>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</si>
  <si>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</si>
  <si>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</si>
  <si>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</si>
  <si>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--</t>
  </si>
  <si>
    <t xml:space="preserve">     ตัวเลขจากการประมาณค่าประชากร ณ วันที่ 1 สิงหาคม  2555</t>
  </si>
  <si>
    <t xml:space="preserve"> --  น้อยกว่าร้อยละ 0.1</t>
  </si>
  <si>
    <t xml:space="preserve">ตารางที่  1  จำนวนและร้อยละของประชากร  จำแนกตามสถานภาพแรงงาน  และเพศ  </t>
  </si>
  <si>
    <t xml:space="preserve">                เดือนสิงหาคม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</si>
</sst>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??_);_(@_)"/>
    <numFmt numFmtId="188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5" fillId="0" borderId="0" xfId="2" applyFont="1"/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187" fontId="4" fillId="0" borderId="0" xfId="1" applyNumberFormat="1" applyFont="1" applyBorder="1"/>
    <xf numFmtId="3" fontId="4" fillId="0" borderId="0" xfId="2" applyNumberFormat="1" applyFont="1" applyFill="1" applyBorder="1"/>
    <xf numFmtId="0" fontId="5" fillId="0" borderId="0" xfId="2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0" fontId="3" fillId="0" borderId="0" xfId="2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8" fontId="3" fillId="0" borderId="0" xfId="2" applyNumberFormat="1" applyFont="1" applyAlignment="1">
      <alignment vertical="center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Border="1"/>
    <xf numFmtId="3" fontId="5" fillId="0" borderId="0" xfId="2" applyNumberFormat="1" applyFont="1"/>
    <xf numFmtId="0" fontId="4" fillId="0" borderId="0" xfId="2" applyFont="1" applyAlignment="1">
      <alignment horizontal="center"/>
    </xf>
    <xf numFmtId="188" fontId="4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Fill="1" applyBorder="1" applyAlignment="1">
      <alignment horizontal="right"/>
    </xf>
    <xf numFmtId="0" fontId="5" fillId="0" borderId="3" xfId="2" applyFont="1" applyBorder="1" applyAlignment="1">
      <alignment vertical="center"/>
    </xf>
    <xf numFmtId="188" fontId="5" fillId="0" borderId="3" xfId="2" applyNumberFormat="1" applyFont="1" applyBorder="1" applyAlignment="1">
      <alignment horizontal="right" vertical="center"/>
    </xf>
    <xf numFmtId="0" fontId="8" fillId="0" borderId="0" xfId="2" applyFont="1"/>
    <xf numFmtId="0" fontId="8" fillId="0" borderId="0" xfId="2" quotePrefix="1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1000116</xdr:colOff>
      <xdr:row>5</xdr:row>
      <xdr:rowOff>38100</xdr:rowOff>
    </xdr:from>
    <xdr:to>
      <xdr:col>0</xdr:col>
      <xdr:colOff>1228716</xdr:colOff>
      <xdr:row>6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0116" y="158115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1043841</xdr:colOff>
      <xdr:row>17</xdr:row>
      <xdr:rowOff>257175</xdr:rowOff>
    </xdr:from>
    <xdr:to>
      <xdr:col>0</xdr:col>
      <xdr:colOff>1272441</xdr:colOff>
      <xdr:row>18</xdr:row>
      <xdr:rowOff>161925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43841" y="49625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35</xdr:row>
      <xdr:rowOff>204107</xdr:rowOff>
    </xdr:from>
    <xdr:to>
      <xdr:col>0</xdr:col>
      <xdr:colOff>228600</xdr:colOff>
      <xdr:row>35</xdr:row>
      <xdr:rowOff>408214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9500507"/>
          <a:ext cx="228600" cy="204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SheetLayoutView="100" workbookViewId="0">
      <selection activeCell="D12" sqref="D12"/>
    </sheetView>
  </sheetViews>
  <sheetFormatPr defaultColWidth="18.5703125" defaultRowHeight="24" customHeight="1" x14ac:dyDescent="0.35"/>
  <cols>
    <col min="1" max="1" width="25.5703125" style="2" customWidth="1"/>
    <col min="2" max="4" width="19.5703125" style="2" customWidth="1"/>
    <col min="5" max="16384" width="18.5703125" style="2"/>
  </cols>
  <sheetData>
    <row r="1" spans="1:8" ht="31.5" customHeight="1" x14ac:dyDescent="0.35">
      <c r="A1" s="1" t="s">
        <v>21</v>
      </c>
    </row>
    <row r="2" spans="1:8" ht="28.5" customHeight="1" x14ac:dyDescent="0.35">
      <c r="A2" s="1" t="s">
        <v>22</v>
      </c>
    </row>
    <row r="3" spans="1:8" s="5" customFormat="1" ht="32.25" customHeight="1" x14ac:dyDescent="0.35">
      <c r="A3" s="3" t="s">
        <v>0</v>
      </c>
      <c r="B3" s="4" t="s">
        <v>1</v>
      </c>
      <c r="C3" s="4" t="s">
        <v>2</v>
      </c>
      <c r="D3" s="4" t="s">
        <v>3</v>
      </c>
    </row>
    <row r="4" spans="1:8" s="5" customFormat="1" ht="9.9499999999999993" customHeight="1" x14ac:dyDescent="0.35">
      <c r="A4" s="6"/>
      <c r="B4" s="7"/>
      <c r="C4" s="7"/>
      <c r="D4" s="7"/>
    </row>
    <row r="5" spans="1:8" s="5" customFormat="1" ht="19.5" customHeight="1" x14ac:dyDescent="0.35">
      <c r="A5" s="8"/>
      <c r="B5" s="9"/>
      <c r="C5" s="9" t="s">
        <v>4</v>
      </c>
      <c r="D5" s="9"/>
    </row>
    <row r="6" spans="1:8" s="5" customFormat="1" ht="6" customHeight="1" x14ac:dyDescent="0.35">
      <c r="A6" s="8"/>
      <c r="B6" s="9"/>
      <c r="C6" s="10"/>
      <c r="D6" s="9"/>
    </row>
    <row r="7" spans="1:8" s="1" customFormat="1" ht="21" customHeight="1" x14ac:dyDescent="0.3">
      <c r="A7" s="11" t="s">
        <v>5</v>
      </c>
      <c r="B7" s="12">
        <v>1166099</v>
      </c>
      <c r="C7" s="12">
        <v>581916</v>
      </c>
      <c r="D7" s="12">
        <v>584183</v>
      </c>
    </row>
    <row r="8" spans="1:8" s="1" customFormat="1" ht="6" customHeight="1" x14ac:dyDescent="0.3">
      <c r="A8" s="11"/>
      <c r="B8" s="13"/>
      <c r="C8" s="13"/>
      <c r="D8" s="13"/>
    </row>
    <row r="9" spans="1:8" s="16" customFormat="1" ht="24" customHeight="1" x14ac:dyDescent="0.3">
      <c r="A9" s="14" t="s">
        <v>6</v>
      </c>
      <c r="B9" s="15">
        <v>922543</v>
      </c>
      <c r="C9" s="15">
        <v>456974</v>
      </c>
      <c r="D9" s="15">
        <v>465569</v>
      </c>
      <c r="F9" s="17"/>
      <c r="G9" s="18"/>
      <c r="H9" s="18"/>
    </row>
    <row r="10" spans="1:8" s="16" customFormat="1" ht="24" customHeight="1" x14ac:dyDescent="0.3">
      <c r="A10" s="14" t="s">
        <v>7</v>
      </c>
      <c r="B10" s="15">
        <v>658386.86</v>
      </c>
      <c r="C10" s="15">
        <v>376160.48</v>
      </c>
      <c r="D10" s="15">
        <v>282226.37</v>
      </c>
      <c r="F10" s="17"/>
      <c r="G10" s="18"/>
      <c r="H10" s="18"/>
    </row>
    <row r="11" spans="1:8" s="16" customFormat="1" ht="24" customHeight="1" x14ac:dyDescent="0.3">
      <c r="A11" s="14" t="s">
        <v>8</v>
      </c>
      <c r="B11" s="15">
        <v>652931.83999999997</v>
      </c>
      <c r="C11" s="15">
        <v>370833.24</v>
      </c>
      <c r="D11" s="15">
        <v>282098.59999999998</v>
      </c>
      <c r="F11" s="17"/>
      <c r="G11" s="18"/>
      <c r="H11" s="18"/>
    </row>
    <row r="12" spans="1:8" s="16" customFormat="1" ht="24" customHeight="1" x14ac:dyDescent="0.3">
      <c r="A12" s="14" t="s">
        <v>9</v>
      </c>
      <c r="B12" s="15">
        <v>649247.69999999995</v>
      </c>
      <c r="C12" s="15">
        <v>368772.46</v>
      </c>
      <c r="D12" s="15">
        <v>280475.24</v>
      </c>
      <c r="F12" s="17"/>
      <c r="G12" s="18"/>
      <c r="H12" s="18"/>
    </row>
    <row r="13" spans="1:8" s="16" customFormat="1" ht="24" customHeight="1" x14ac:dyDescent="0.3">
      <c r="A13" s="14" t="s">
        <v>10</v>
      </c>
      <c r="B13" s="15">
        <v>3684.14</v>
      </c>
      <c r="C13" s="15">
        <v>2060.7800000000002</v>
      </c>
      <c r="D13" s="15">
        <v>1623.36</v>
      </c>
      <c r="E13" s="19"/>
      <c r="F13" s="17"/>
      <c r="G13" s="18"/>
      <c r="H13" s="18"/>
    </row>
    <row r="14" spans="1:8" s="16" customFormat="1" ht="24" customHeight="1" x14ac:dyDescent="0.3">
      <c r="A14" s="14" t="s">
        <v>11</v>
      </c>
      <c r="B14" s="15">
        <v>5455.02</v>
      </c>
      <c r="C14" s="15">
        <v>5327.25</v>
      </c>
      <c r="D14" s="15">
        <v>127.77</v>
      </c>
      <c r="F14" s="17"/>
      <c r="G14" s="18"/>
      <c r="H14" s="18"/>
    </row>
    <row r="15" spans="1:8" s="16" customFormat="1" ht="24" customHeight="1" x14ac:dyDescent="0.3">
      <c r="A15" s="14" t="s">
        <v>12</v>
      </c>
      <c r="B15" s="15">
        <v>264156.15000000002</v>
      </c>
      <c r="C15" s="15">
        <v>80813.52</v>
      </c>
      <c r="D15" s="15">
        <v>183342.63</v>
      </c>
      <c r="F15" s="17"/>
      <c r="G15" s="18"/>
      <c r="H15" s="18"/>
    </row>
    <row r="16" spans="1:8" s="16" customFormat="1" ht="24" customHeight="1" x14ac:dyDescent="0.3">
      <c r="A16" s="14" t="s">
        <v>13</v>
      </c>
      <c r="B16" s="15">
        <v>91058.880000000005</v>
      </c>
      <c r="C16" s="15">
        <v>1945.94</v>
      </c>
      <c r="D16" s="15">
        <v>89112.94</v>
      </c>
      <c r="F16" s="17"/>
      <c r="G16" s="18"/>
      <c r="H16" s="18"/>
    </row>
    <row r="17" spans="1:8" s="16" customFormat="1" ht="24" customHeight="1" x14ac:dyDescent="0.3">
      <c r="A17" s="14" t="s">
        <v>14</v>
      </c>
      <c r="B17" s="15">
        <v>83394.17</v>
      </c>
      <c r="C17" s="15">
        <v>34225.33</v>
      </c>
      <c r="D17" s="15">
        <v>49168.84</v>
      </c>
      <c r="F17" s="17"/>
      <c r="G17" s="18"/>
      <c r="H17" s="18"/>
    </row>
    <row r="18" spans="1:8" s="16" customFormat="1" ht="24" customHeight="1" x14ac:dyDescent="0.3">
      <c r="A18" s="20" t="s">
        <v>15</v>
      </c>
      <c r="B18" s="15">
        <v>89703.09</v>
      </c>
      <c r="C18" s="15">
        <v>44642.25</v>
      </c>
      <c r="D18" s="15">
        <v>45060.85</v>
      </c>
      <c r="F18" s="17"/>
      <c r="G18" s="18"/>
      <c r="H18" s="18"/>
    </row>
    <row r="19" spans="1:8" s="16" customFormat="1" ht="24" customHeight="1" x14ac:dyDescent="0.3">
      <c r="A19" s="20" t="s">
        <v>16</v>
      </c>
      <c r="B19" s="21">
        <v>243556</v>
      </c>
      <c r="C19" s="21">
        <v>124942</v>
      </c>
      <c r="D19" s="21">
        <v>118614</v>
      </c>
      <c r="F19" s="17"/>
      <c r="G19" s="18"/>
      <c r="H19" s="18"/>
    </row>
    <row r="20" spans="1:8" s="16" customFormat="1" ht="8.25" hidden="1" customHeight="1" x14ac:dyDescent="0.3">
      <c r="A20" s="20"/>
      <c r="B20" s="22"/>
      <c r="C20" s="22"/>
      <c r="D20" s="22"/>
    </row>
    <row r="21" spans="1:8" s="16" customFormat="1" ht="22.5" customHeight="1" x14ac:dyDescent="0.3">
      <c r="A21" s="8"/>
      <c r="B21" s="23"/>
      <c r="C21" s="23" t="s">
        <v>17</v>
      </c>
      <c r="D21" s="23"/>
    </row>
    <row r="22" spans="1:8" s="16" customFormat="1" ht="6" hidden="1" customHeight="1" x14ac:dyDescent="0.3">
      <c r="A22" s="8"/>
      <c r="B22" s="23"/>
      <c r="C22" s="23"/>
      <c r="D22" s="23"/>
    </row>
    <row r="23" spans="1:8" s="1" customFormat="1" ht="21" customHeight="1" x14ac:dyDescent="0.5">
      <c r="A23" s="11" t="s">
        <v>5</v>
      </c>
      <c r="B23" s="24">
        <f>SUM(B25,B35)</f>
        <v>100</v>
      </c>
      <c r="C23" s="24">
        <f>SUM(C25,C35)</f>
        <v>100.00000171846108</v>
      </c>
      <c r="D23" s="24">
        <f>SUM(D25,D35)</f>
        <v>99.978128428934085</v>
      </c>
    </row>
    <row r="24" spans="1:8" s="1" customFormat="1" ht="6" customHeight="1" x14ac:dyDescent="0.5">
      <c r="A24" s="11"/>
      <c r="B24" s="24"/>
      <c r="C24" s="24"/>
      <c r="D24" s="24"/>
    </row>
    <row r="25" spans="1:8" s="16" customFormat="1" ht="24" customHeight="1" x14ac:dyDescent="0.5">
      <c r="A25" s="14" t="s">
        <v>6</v>
      </c>
      <c r="B25" s="25">
        <f>SUM(B26,B31)</f>
        <v>79.113608707322442</v>
      </c>
      <c r="C25" s="25">
        <f>SUM(C26,C31)</f>
        <v>78.529205246117996</v>
      </c>
      <c r="D25" s="25">
        <f>SUM(D26,D31)</f>
        <v>79.673874453724267</v>
      </c>
    </row>
    <row r="26" spans="1:8" s="16" customFormat="1" ht="24" customHeight="1" x14ac:dyDescent="0.5">
      <c r="A26" s="14" t="s">
        <v>7</v>
      </c>
      <c r="B26" s="25">
        <f>SUM(B27,B30)</f>
        <v>56.460631558726995</v>
      </c>
      <c r="C26" s="25">
        <f>SUM(C27,C30)</f>
        <v>64.641716330191983</v>
      </c>
      <c r="D26" s="25">
        <f>SUM(D27,D30)</f>
        <v>48.289423006147047</v>
      </c>
    </row>
    <row r="27" spans="1:8" s="16" customFormat="1" ht="24" customHeight="1" x14ac:dyDescent="0.5">
      <c r="A27" s="14" t="s">
        <v>8</v>
      </c>
      <c r="B27" s="25">
        <f>SUM(B28:B29)</f>
        <v>55.992830797385118</v>
      </c>
      <c r="C27" s="25">
        <f>SUM(C28:C29)</f>
        <v>63.726249149361763</v>
      </c>
      <c r="D27" s="25">
        <f>SUM(D28,D29)</f>
        <v>48.289423006147047</v>
      </c>
    </row>
    <row r="28" spans="1:8" s="16" customFormat="1" ht="24" customHeight="1" x14ac:dyDescent="0.5">
      <c r="A28" s="14" t="s">
        <v>9</v>
      </c>
      <c r="B28" s="25">
        <f>SUM(B12*100/$B$7)</f>
        <v>55.676893642821057</v>
      </c>
      <c r="C28" s="25">
        <f>SUM(C12*100/$C$7)</f>
        <v>63.372112126148792</v>
      </c>
      <c r="D28" s="25">
        <f>SUM(D12*100/$D$7)</f>
        <v>48.011537480549762</v>
      </c>
      <c r="E28" s="26"/>
    </row>
    <row r="29" spans="1:8" s="16" customFormat="1" ht="24" customHeight="1" x14ac:dyDescent="0.5">
      <c r="A29" s="14" t="s">
        <v>10</v>
      </c>
      <c r="B29" s="25">
        <f>SUM(B13*100/$B$7)</f>
        <v>0.31593715456406363</v>
      </c>
      <c r="C29" s="25">
        <f>SUM(C13*100/$C$7)</f>
        <v>0.35413702321297236</v>
      </c>
      <c r="D29" s="25">
        <f>SUM(D13*100/$D$7)</f>
        <v>0.27788552559728713</v>
      </c>
      <c r="E29" s="26"/>
    </row>
    <row r="30" spans="1:8" s="16" customFormat="1" ht="24" customHeight="1" x14ac:dyDescent="0.5">
      <c r="A30" s="14" t="s">
        <v>11</v>
      </c>
      <c r="B30" s="25">
        <f>SUM(B14*100/$B$7)</f>
        <v>0.46780076134187576</v>
      </c>
      <c r="C30" s="25">
        <f>SUM(C14*100/$C$7)</f>
        <v>0.91546718083022294</v>
      </c>
      <c r="D30" s="25" t="s">
        <v>18</v>
      </c>
      <c r="E30" s="26"/>
    </row>
    <row r="31" spans="1:8" s="16" customFormat="1" ht="24" customHeight="1" x14ac:dyDescent="0.5">
      <c r="A31" s="14" t="s">
        <v>12</v>
      </c>
      <c r="B31" s="25">
        <f>SUM(B32:B34)</f>
        <v>22.652977148595447</v>
      </c>
      <c r="C31" s="25">
        <f>SUM(C32:C34)</f>
        <v>13.88748891592601</v>
      </c>
      <c r="D31" s="25">
        <f>SUM(D32:D34)</f>
        <v>31.384451447577213</v>
      </c>
      <c r="E31" s="26"/>
    </row>
    <row r="32" spans="1:8" s="16" customFormat="1" ht="24" customHeight="1" x14ac:dyDescent="0.5">
      <c r="A32" s="14" t="s">
        <v>13</v>
      </c>
      <c r="B32" s="25">
        <f>SUM(B16*100/$B$7)</f>
        <v>7.8088464187002993</v>
      </c>
      <c r="C32" s="25">
        <f>SUM(C16*100/$C$7)</f>
        <v>0.33440221612741355</v>
      </c>
      <c r="D32" s="25">
        <f>SUM(D16*100/$D$7)</f>
        <v>15.254285044241273</v>
      </c>
    </row>
    <row r="33" spans="1:4" s="16" customFormat="1" ht="24" customHeight="1" x14ac:dyDescent="0.3">
      <c r="A33" s="14" t="s">
        <v>14</v>
      </c>
      <c r="B33" s="25">
        <f>SUM(B17*100/$B$7)</f>
        <v>7.1515514548936236</v>
      </c>
      <c r="C33" s="25">
        <f>SUM(C17*100/$C$7)</f>
        <v>5.8814897682827079</v>
      </c>
      <c r="D33" s="27">
        <f>SUM(D17*100/$D$7)</f>
        <v>8.4166844978371511</v>
      </c>
    </row>
    <row r="34" spans="1:4" s="16" customFormat="1" ht="24" customHeight="1" x14ac:dyDescent="0.3">
      <c r="A34" s="20" t="s">
        <v>15</v>
      </c>
      <c r="B34" s="25">
        <f>SUM(B18*100/$B$7)</f>
        <v>7.6925792750015223</v>
      </c>
      <c r="C34" s="25">
        <f>SUM(C18*100/$C$7)</f>
        <v>7.6715969315158885</v>
      </c>
      <c r="D34" s="27">
        <f>SUM(D18*100/$D$7)</f>
        <v>7.7134819054987904</v>
      </c>
    </row>
    <row r="35" spans="1:4" s="16" customFormat="1" ht="24" customHeight="1" x14ac:dyDescent="0.5">
      <c r="A35" s="28" t="s">
        <v>16</v>
      </c>
      <c r="B35" s="29">
        <f>SUM(B19*100/$B$7)</f>
        <v>20.886391292677551</v>
      </c>
      <c r="C35" s="29">
        <f>SUM(C19*100/$C$7)</f>
        <v>21.470796472343089</v>
      </c>
      <c r="D35" s="29">
        <f>SUM(D19*100/$D$7)</f>
        <v>20.304253975209821</v>
      </c>
    </row>
    <row r="36" spans="1:4" ht="36.75" customHeight="1" x14ac:dyDescent="0.35">
      <c r="A36" s="30" t="s">
        <v>19</v>
      </c>
    </row>
    <row r="37" spans="1:4" ht="24" customHeight="1" x14ac:dyDescent="0.35">
      <c r="A37" s="31" t="s">
        <v>20</v>
      </c>
    </row>
  </sheetData>
  <pageMargins left="1.1811023622047245" right="0.7874015748031496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55m8t1</vt:lpstr>
      <vt:lpstr>'55m8t1'!Print_Area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2012-12-13T07:04:31Z</dcterms:created>
  <dcterms:modified xsi:type="dcterms:W3CDTF">2020-04-27T05:02:33Z</dcterms:modified>
</cp:coreProperties>
</file>