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1" sheetId="1" r:id="rId1"/>
  </sheets>
  <definedNames>
    <definedName name="_xlnm.Print_Area" localSheetId="0">'t1'!$A$1:$T$30</definedName>
  </definedNames>
  <calcPr calcId="144525"/>
</workbook>
</file>

<file path=xl/calcChain.xml><?xml version="1.0" encoding="utf-8"?>
<calcChain xmlns="http://schemas.openxmlformats.org/spreadsheetml/2006/main">
  <c r="G21" i="1" l="1"/>
  <c r="G10" i="1" s="1"/>
  <c r="F21" i="1"/>
  <c r="E21" i="1"/>
  <c r="M11" i="1"/>
  <c r="M10" i="1" s="1"/>
  <c r="L11" i="1"/>
  <c r="L10" i="1" s="1"/>
  <c r="K11" i="1"/>
  <c r="G11" i="1"/>
  <c r="F11" i="1"/>
  <c r="E11" i="1"/>
  <c r="E10" i="1" s="1"/>
  <c r="K10" i="1"/>
  <c r="J10" i="1"/>
  <c r="I10" i="1"/>
  <c r="H10" i="1"/>
  <c r="F10" i="1"/>
</calcChain>
</file>

<file path=xl/sharedStrings.xml><?xml version="1.0" encoding="utf-8"?>
<sst xmlns="http://schemas.openxmlformats.org/spreadsheetml/2006/main" count="189" uniqueCount="56">
  <si>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</si>
  <si>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2555</t>
  </si>
  <si>
    <t xml:space="preserve">TABLE </t>
  </si>
  <si>
    <t>PERMITS AND AREA OF BUILDING CONSTRUCTION BY AREA AND TYPE OF BUILDING: 2012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</si>
  <si>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</si>
  <si>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</si>
  <si>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</si>
  <si>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</si>
  <si>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</si>
  <si>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</si>
  <si>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</si>
  <si>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</si>
  <si>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</si>
  <si>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</si>
  <si>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</si>
  <si>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</si>
  <si>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</si>
  <si>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</si>
  <si>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</si>
  <si>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</si>
  <si>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</si>
  <si>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-</t>
  </si>
  <si>
    <t>Total</t>
  </si>
  <si>
    <t>เพื่ออยู่อาศัย</t>
  </si>
  <si>
    <t>Residential building</t>
  </si>
  <si>
    <t>บ้านเดี่ยว</t>
  </si>
  <si>
    <t>Detached House</t>
  </si>
  <si>
    <t>ไม้</t>
  </si>
  <si>
    <t xml:space="preserve">    Wood House</t>
  </si>
  <si>
    <t xml:space="preserve">    คอนกรีต</t>
  </si>
  <si>
    <t xml:space="preserve">    Concrete House</t>
  </si>
  <si>
    <t xml:space="preserve">    ครึ่งตึก ครึ่งไม้</t>
  </si>
  <si>
    <t xml:space="preserve">    Wood and  Brick House</t>
  </si>
  <si>
    <t>บ้านแถว (ทาวน์เฮ้าส์)</t>
  </si>
  <si>
    <t>Townhouse</t>
  </si>
  <si>
    <t>ตึกแถวพักอาศัย</t>
  </si>
  <si>
    <t>Rowhouse</t>
  </si>
  <si>
    <t>เพื่อการพาณิชย์(ตึกแถว/อาคาร/ภัตตาคาร)</t>
  </si>
  <si>
    <t>Commercial building(Rowhouse/Building/Restaurants)</t>
  </si>
  <si>
    <t>สูง 1-3 ชั้น : พื้นที่น้อยกว่า 2,000 ตร.ม.</t>
  </si>
  <si>
    <t>1-3 floors : Area less than 2,000 sq.m.</t>
  </si>
  <si>
    <t>สูงกว่า 3 ชั้น : พื้นที่น้อยกว่า 2,000 ตร.ม.</t>
  </si>
  <si>
    <t>More than 3 floor : Area less than 2,000 sq.m.</t>
  </si>
  <si>
    <t>โรงแรม</t>
  </si>
  <si>
    <t>Hotel</t>
  </si>
  <si>
    <t xml:space="preserve">    ต่ำกว่า 6 ชั้น พื้นที่น้อยกว่า 2,000 ตร.ม.</t>
  </si>
  <si>
    <t>Lower Than 6 Flo Area less than 2,000 sq.m.</t>
  </si>
  <si>
    <t>เพื่อการอุตสาหกรรมและโรงงาน</t>
  </si>
  <si>
    <t>Industrial and factory building</t>
  </si>
  <si>
    <t>เพื่อการเกษตร</t>
  </si>
  <si>
    <t>Transportation Building</t>
  </si>
  <si>
    <t>เพื่อประโยชน์อื่นๆ</t>
  </si>
  <si>
    <t>Others</t>
  </si>
  <si>
    <t xml:space="preserve">    ที่มา:  รายงานการประมวลข้อมูลพื้นที่การก่อสร้าง พ.ศ. 2555  สำนักงานสถิติแห่งชาติ</t>
  </si>
  <si>
    <t>Source:   Report of the 2012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</si>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</sst>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3"/>
      <name val="AngsanaUPC"/>
      <family val="1"/>
    </font>
    <font>
      <sz val="13"/>
      <name val="AngsanaUPC"/>
      <family val="1"/>
      <charset val="222"/>
    </font>
    <font>
      <sz val="13"/>
      <name val="AngsanaUPC"/>
      <family val="1"/>
    </font>
    <font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10" fillId="0" borderId="0"/>
    <xf numFmtId="0" fontId="1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6" fillId="0" borderId="8" xfId="1" applyNumberFormat="1" applyFont="1" applyBorder="1"/>
    <xf numFmtId="188" fontId="6" fillId="0" borderId="8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7" fillId="0" borderId="10" xfId="1" applyNumberFormat="1" applyFont="1" applyBorder="1"/>
    <xf numFmtId="188" fontId="7" fillId="0" borderId="10" xfId="1" applyNumberFormat="1" applyFont="1" applyBorder="1" applyAlignment="1">
      <alignment horizontal="right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6" xfId="0" applyFont="1" applyBorder="1"/>
    <xf numFmtId="0" fontId="7" fillId="0" borderId="11" xfId="0" applyFont="1" applyBorder="1" applyAlignment="1"/>
    <xf numFmtId="0" fontId="7" fillId="0" borderId="11" xfId="0" applyFont="1" applyBorder="1"/>
    <xf numFmtId="0" fontId="7" fillId="0" borderId="12" xfId="0" applyFont="1" applyBorder="1"/>
    <xf numFmtId="188" fontId="7" fillId="0" borderId="14" xfId="1" applyNumberFormat="1" applyFont="1" applyBorder="1"/>
    <xf numFmtId="188" fontId="7" fillId="0" borderId="14" xfId="1" applyNumberFormat="1" applyFont="1" applyBorder="1" applyAlignment="1">
      <alignment horizontal="right"/>
    </xf>
    <xf numFmtId="0" fontId="9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39</xdr:row>
      <xdr:rowOff>257175</xdr:rowOff>
    </xdr:from>
    <xdr:to>
      <xdr:col>10</xdr:col>
      <xdr:colOff>76200</xdr:colOff>
      <xdr:row>41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114925" y="100965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39</xdr:row>
      <xdr:rowOff>238125</xdr:rowOff>
    </xdr:from>
    <xdr:to>
      <xdr:col>10</xdr:col>
      <xdr:colOff>95250</xdr:colOff>
      <xdr:row>41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133975" y="100774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abSelected="1" zoomScaleNormal="100" workbookViewId="0">
      <selection activeCell="I29" sqref="I29"/>
    </sheetView>
  </sheetViews>
  <sheetFormatPr defaultRowHeight="21" x14ac:dyDescent="0.45"/>
  <cols>
    <col min="1" max="1" width="1.7109375" style="54" customWidth="1"/>
    <col min="2" max="2" width="5.85546875" style="54" customWidth="1"/>
    <col min="3" max="3" width="4.42578125" style="54" customWidth="1"/>
    <col min="4" max="4" width="17.42578125" style="54" customWidth="1"/>
    <col min="5" max="6" width="7" style="54" customWidth="1"/>
    <col min="7" max="7" width="9.7109375" style="54" customWidth="1"/>
    <col min="8" max="8" width="6.42578125" style="54" customWidth="1"/>
    <col min="9" max="9" width="6.28515625" style="54" customWidth="1"/>
    <col min="10" max="10" width="9.7109375" style="54" customWidth="1"/>
    <col min="11" max="11" width="6.28515625" style="54" customWidth="1"/>
    <col min="12" max="12" width="6.42578125" style="54" customWidth="1"/>
    <col min="13" max="13" width="9.42578125" style="54" customWidth="1"/>
    <col min="14" max="15" width="6.85546875" style="54" customWidth="1"/>
    <col min="16" max="16" width="9.7109375" style="54" customWidth="1"/>
    <col min="17" max="17" width="1.140625" style="54" customWidth="1"/>
    <col min="18" max="18" width="36.42578125" style="54" customWidth="1"/>
    <col min="19" max="19" width="2.28515625" style="54" customWidth="1"/>
    <col min="20" max="20" width="4.140625" style="54" customWidth="1"/>
    <col min="21" max="16384" width="9.140625" style="54"/>
  </cols>
  <sheetData>
    <row r="1" spans="1:18" s="1" customFormat="1" ht="24" customHeight="1" x14ac:dyDescent="0.45">
      <c r="B1" s="2" t="s">
        <v>0</v>
      </c>
      <c r="C1" s="3">
        <v>1.1000000000000001</v>
      </c>
      <c r="D1" s="2" t="s">
        <v>1</v>
      </c>
    </row>
    <row r="2" spans="1:18" s="4" customFormat="1" ht="20.25" customHeight="1" x14ac:dyDescent="0.45">
      <c r="B2" s="5" t="s">
        <v>2</v>
      </c>
      <c r="C2" s="3">
        <v>1.1000000000000001</v>
      </c>
      <c r="D2" s="5" t="s">
        <v>3</v>
      </c>
    </row>
    <row r="3" spans="1:18" s="4" customFormat="1" ht="3" customHeight="1" x14ac:dyDescent="0.45">
      <c r="B3" s="5"/>
      <c r="C3" s="3"/>
      <c r="D3" s="5"/>
    </row>
    <row r="4" spans="1:18" s="13" customFormat="1" ht="18.75" customHeight="1" x14ac:dyDescent="0.4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6" t="s">
        <v>7</v>
      </c>
    </row>
    <row r="5" spans="1:18" s="13" customFormat="1" ht="18.75" customHeight="1" x14ac:dyDescent="0.4">
      <c r="A5" s="14"/>
      <c r="B5" s="14"/>
      <c r="C5" s="14"/>
      <c r="D5" s="15"/>
      <c r="E5" s="16" t="s">
        <v>8</v>
      </c>
      <c r="F5" s="17"/>
      <c r="G5" s="11"/>
      <c r="H5" s="9" t="s">
        <v>9</v>
      </c>
      <c r="I5" s="10"/>
      <c r="J5" s="11"/>
      <c r="K5" s="16" t="s">
        <v>8</v>
      </c>
      <c r="L5" s="17"/>
      <c r="M5" s="11"/>
      <c r="N5" s="9" t="s">
        <v>9</v>
      </c>
      <c r="O5" s="10"/>
      <c r="P5" s="11"/>
      <c r="Q5" s="18"/>
      <c r="R5" s="19"/>
    </row>
    <row r="6" spans="1:18" s="13" customFormat="1" ht="18.75" customHeight="1" x14ac:dyDescent="0.4">
      <c r="A6" s="14"/>
      <c r="B6" s="14"/>
      <c r="C6" s="14"/>
      <c r="D6" s="15"/>
      <c r="E6" s="16" t="s">
        <v>10</v>
      </c>
      <c r="F6" s="20"/>
      <c r="G6" s="21" t="s">
        <v>11</v>
      </c>
      <c r="H6" s="16" t="s">
        <v>10</v>
      </c>
      <c r="I6" s="20"/>
      <c r="J6" s="21" t="s">
        <v>11</v>
      </c>
      <c r="K6" s="16" t="s">
        <v>10</v>
      </c>
      <c r="L6" s="20"/>
      <c r="M6" s="21" t="s">
        <v>11</v>
      </c>
      <c r="N6" s="16" t="s">
        <v>10</v>
      </c>
      <c r="O6" s="20"/>
      <c r="P6" s="21" t="s">
        <v>11</v>
      </c>
      <c r="Q6" s="18"/>
      <c r="R6" s="19"/>
    </row>
    <row r="7" spans="1:18" s="13" customFormat="1" ht="18.75" customHeight="1" x14ac:dyDescent="0.4">
      <c r="A7" s="14"/>
      <c r="B7" s="14"/>
      <c r="C7" s="14"/>
      <c r="D7" s="15"/>
      <c r="E7" s="22" t="s">
        <v>12</v>
      </c>
      <c r="F7" s="23"/>
      <c r="G7" s="24" t="s">
        <v>13</v>
      </c>
      <c r="H7" s="22" t="s">
        <v>12</v>
      </c>
      <c r="I7" s="23"/>
      <c r="J7" s="24" t="s">
        <v>13</v>
      </c>
      <c r="K7" s="22" t="s">
        <v>12</v>
      </c>
      <c r="L7" s="23"/>
      <c r="M7" s="24" t="s">
        <v>13</v>
      </c>
      <c r="N7" s="22" t="s">
        <v>12</v>
      </c>
      <c r="O7" s="23"/>
      <c r="P7" s="24" t="s">
        <v>13</v>
      </c>
      <c r="Q7" s="18"/>
      <c r="R7" s="19"/>
    </row>
    <row r="8" spans="1:18" s="13" customFormat="1" ht="18.75" customHeight="1" x14ac:dyDescent="0.4">
      <c r="A8" s="14"/>
      <c r="B8" s="14"/>
      <c r="C8" s="14"/>
      <c r="D8" s="15"/>
      <c r="E8" s="21" t="s">
        <v>14</v>
      </c>
      <c r="F8" s="21" t="s">
        <v>15</v>
      </c>
      <c r="G8" s="24" t="s">
        <v>16</v>
      </c>
      <c r="H8" s="21" t="s">
        <v>14</v>
      </c>
      <c r="I8" s="21" t="s">
        <v>15</v>
      </c>
      <c r="J8" s="24" t="s">
        <v>16</v>
      </c>
      <c r="K8" s="21" t="s">
        <v>14</v>
      </c>
      <c r="L8" s="21" t="s">
        <v>15</v>
      </c>
      <c r="M8" s="24" t="s">
        <v>16</v>
      </c>
      <c r="N8" s="21" t="s">
        <v>14</v>
      </c>
      <c r="O8" s="21" t="s">
        <v>15</v>
      </c>
      <c r="P8" s="24" t="s">
        <v>16</v>
      </c>
      <c r="Q8" s="25"/>
      <c r="R8" s="19"/>
    </row>
    <row r="9" spans="1:18" s="13" customFormat="1" ht="17.25" customHeight="1" x14ac:dyDescent="0.4">
      <c r="A9" s="26"/>
      <c r="B9" s="26"/>
      <c r="C9" s="26"/>
      <c r="D9" s="27"/>
      <c r="E9" s="28" t="s">
        <v>17</v>
      </c>
      <c r="F9" s="29" t="s">
        <v>18</v>
      </c>
      <c r="G9" s="30" t="s">
        <v>19</v>
      </c>
      <c r="H9" s="28" t="s">
        <v>17</v>
      </c>
      <c r="I9" s="29" t="s">
        <v>18</v>
      </c>
      <c r="J9" s="30" t="s">
        <v>19</v>
      </c>
      <c r="K9" s="28" t="s">
        <v>17</v>
      </c>
      <c r="L9" s="29" t="s">
        <v>18</v>
      </c>
      <c r="M9" s="30" t="s">
        <v>19</v>
      </c>
      <c r="N9" s="28" t="s">
        <v>17</v>
      </c>
      <c r="O9" s="29" t="s">
        <v>18</v>
      </c>
      <c r="P9" s="30" t="s">
        <v>19</v>
      </c>
      <c r="Q9" s="31"/>
      <c r="R9" s="32"/>
    </row>
    <row r="10" spans="1:18" s="38" customFormat="1" ht="29.25" customHeight="1" x14ac:dyDescent="0.4">
      <c r="A10" s="33" t="s">
        <v>20</v>
      </c>
      <c r="B10" s="33"/>
      <c r="C10" s="33"/>
      <c r="D10" s="34"/>
      <c r="E10" s="35">
        <f>SUM(E11+E18+E21+E23+E24+E25)</f>
        <v>305</v>
      </c>
      <c r="F10" s="35">
        <f>SUM(F11+F18+F21+F23+F24+F25)</f>
        <v>390</v>
      </c>
      <c r="G10" s="35">
        <f>SUM(G11+G18+G21+G23+G24+G25)</f>
        <v>54529</v>
      </c>
      <c r="H10" s="35">
        <f>SUM(H11+H18)</f>
        <v>4</v>
      </c>
      <c r="I10" s="35">
        <f>SUM(I11+I18)</f>
        <v>4</v>
      </c>
      <c r="J10" s="35">
        <f>SUM(J11+J18)</f>
        <v>238</v>
      </c>
      <c r="K10" s="35">
        <f>SUM(K11+K24)</f>
        <v>120</v>
      </c>
      <c r="L10" s="35">
        <f>SUM(L11+L24)</f>
        <v>149</v>
      </c>
      <c r="M10" s="35">
        <f>SUM(M11+M24)</f>
        <v>17746</v>
      </c>
      <c r="N10" s="36" t="s">
        <v>21</v>
      </c>
      <c r="O10" s="36" t="s">
        <v>21</v>
      </c>
      <c r="P10" s="36" t="s">
        <v>21</v>
      </c>
      <c r="Q10" s="37" t="s">
        <v>22</v>
      </c>
      <c r="R10" s="33"/>
    </row>
    <row r="11" spans="1:18" s="38" customFormat="1" ht="21" customHeight="1" x14ac:dyDescent="0.4">
      <c r="A11" s="39" t="s">
        <v>23</v>
      </c>
      <c r="B11" s="40"/>
      <c r="C11" s="41"/>
      <c r="D11" s="42"/>
      <c r="E11" s="43">
        <f>SUM(E12+E16+E17)</f>
        <v>276</v>
      </c>
      <c r="F11" s="43">
        <f>SUM(F12+F16+F17)</f>
        <v>345</v>
      </c>
      <c r="G11" s="43">
        <f>SUM(G12+G16+G17)</f>
        <v>40025</v>
      </c>
      <c r="H11" s="44">
        <v>3</v>
      </c>
      <c r="I11" s="44">
        <v>3</v>
      </c>
      <c r="J11" s="44">
        <v>195</v>
      </c>
      <c r="K11" s="44">
        <f>SUM(K12+K17)</f>
        <v>119</v>
      </c>
      <c r="L11" s="44">
        <f>SUM(L12+L17)</f>
        <v>148</v>
      </c>
      <c r="M11" s="44">
        <f>SUM(M12+M17)</f>
        <v>17242</v>
      </c>
      <c r="N11" s="44" t="s">
        <v>21</v>
      </c>
      <c r="O11" s="44" t="s">
        <v>21</v>
      </c>
      <c r="P11" s="44" t="s">
        <v>21</v>
      </c>
      <c r="Q11" s="45" t="s">
        <v>24</v>
      </c>
      <c r="R11" s="41"/>
    </row>
    <row r="12" spans="1:18" s="38" customFormat="1" ht="21" customHeight="1" x14ac:dyDescent="0.4">
      <c r="A12" s="39"/>
      <c r="B12" s="40" t="s">
        <v>25</v>
      </c>
      <c r="C12" s="41"/>
      <c r="D12" s="42"/>
      <c r="E12" s="43">
        <v>224</v>
      </c>
      <c r="F12" s="43">
        <v>262</v>
      </c>
      <c r="G12" s="43">
        <v>29175</v>
      </c>
      <c r="H12" s="44">
        <v>3</v>
      </c>
      <c r="I12" s="44">
        <v>3</v>
      </c>
      <c r="J12" s="44">
        <v>195</v>
      </c>
      <c r="K12" s="44">
        <v>115</v>
      </c>
      <c r="L12" s="44">
        <v>138</v>
      </c>
      <c r="M12" s="44">
        <v>16594</v>
      </c>
      <c r="N12" s="44" t="s">
        <v>21</v>
      </c>
      <c r="O12" s="44" t="s">
        <v>21</v>
      </c>
      <c r="P12" s="44" t="s">
        <v>21</v>
      </c>
      <c r="Q12" s="45"/>
      <c r="R12" s="46" t="s">
        <v>26</v>
      </c>
    </row>
    <row r="13" spans="1:18" s="38" customFormat="1" ht="21" customHeight="1" x14ac:dyDescent="0.4">
      <c r="A13" s="39"/>
      <c r="B13" s="40" t="s">
        <v>27</v>
      </c>
      <c r="C13" s="41"/>
      <c r="D13" s="42"/>
      <c r="E13" s="43">
        <v>16</v>
      </c>
      <c r="F13" s="43">
        <v>16</v>
      </c>
      <c r="G13" s="43">
        <v>1021</v>
      </c>
      <c r="H13" s="44" t="s">
        <v>21</v>
      </c>
      <c r="I13" s="44" t="s">
        <v>21</v>
      </c>
      <c r="J13" s="44" t="s">
        <v>21</v>
      </c>
      <c r="K13" s="44">
        <v>17</v>
      </c>
      <c r="L13" s="44">
        <v>31</v>
      </c>
      <c r="M13" s="44">
        <v>1826</v>
      </c>
      <c r="N13" s="44" t="s">
        <v>21</v>
      </c>
      <c r="O13" s="44" t="s">
        <v>21</v>
      </c>
      <c r="P13" s="44" t="s">
        <v>21</v>
      </c>
      <c r="Q13" s="45"/>
      <c r="R13" s="46" t="s">
        <v>28</v>
      </c>
    </row>
    <row r="14" spans="1:18" s="38" customFormat="1" ht="21" customHeight="1" x14ac:dyDescent="0.4">
      <c r="A14" s="39"/>
      <c r="B14" s="47" t="s">
        <v>29</v>
      </c>
      <c r="C14" s="41"/>
      <c r="D14" s="42"/>
      <c r="E14" s="43">
        <v>196</v>
      </c>
      <c r="F14" s="43">
        <v>234</v>
      </c>
      <c r="G14" s="43">
        <v>26250</v>
      </c>
      <c r="H14" s="44">
        <v>3</v>
      </c>
      <c r="I14" s="44">
        <v>3</v>
      </c>
      <c r="J14" s="44">
        <v>195</v>
      </c>
      <c r="K14" s="44">
        <v>88</v>
      </c>
      <c r="L14" s="44">
        <v>97</v>
      </c>
      <c r="M14" s="44">
        <v>13397</v>
      </c>
      <c r="N14" s="44" t="s">
        <v>21</v>
      </c>
      <c r="O14" s="44" t="s">
        <v>21</v>
      </c>
      <c r="P14" s="44" t="s">
        <v>21</v>
      </c>
      <c r="Q14" s="45"/>
      <c r="R14" s="46" t="s">
        <v>30</v>
      </c>
    </row>
    <row r="15" spans="1:18" s="38" customFormat="1" ht="21" customHeight="1" x14ac:dyDescent="0.4">
      <c r="A15" s="39"/>
      <c r="B15" s="47" t="s">
        <v>31</v>
      </c>
      <c r="C15" s="41"/>
      <c r="D15" s="42"/>
      <c r="E15" s="43">
        <v>12</v>
      </c>
      <c r="F15" s="43">
        <v>12</v>
      </c>
      <c r="G15" s="43">
        <v>1904</v>
      </c>
      <c r="H15" s="44" t="s">
        <v>21</v>
      </c>
      <c r="I15" s="44" t="s">
        <v>21</v>
      </c>
      <c r="J15" s="44" t="s">
        <v>21</v>
      </c>
      <c r="K15" s="44">
        <v>10</v>
      </c>
      <c r="L15" s="44">
        <v>10</v>
      </c>
      <c r="M15" s="44">
        <v>1371</v>
      </c>
      <c r="N15" s="44" t="s">
        <v>21</v>
      </c>
      <c r="O15" s="44" t="s">
        <v>21</v>
      </c>
      <c r="P15" s="44" t="s">
        <v>21</v>
      </c>
      <c r="Q15" s="45"/>
      <c r="R15" s="46" t="s">
        <v>32</v>
      </c>
    </row>
    <row r="16" spans="1:18" s="38" customFormat="1" ht="21" customHeight="1" x14ac:dyDescent="0.4">
      <c r="A16" s="39"/>
      <c r="B16" s="47" t="s">
        <v>33</v>
      </c>
      <c r="C16" s="41"/>
      <c r="D16" s="42"/>
      <c r="E16" s="43">
        <v>6</v>
      </c>
      <c r="F16" s="43">
        <v>6</v>
      </c>
      <c r="G16" s="43">
        <v>1392</v>
      </c>
      <c r="H16" s="44" t="s">
        <v>21</v>
      </c>
      <c r="I16" s="44" t="s">
        <v>21</v>
      </c>
      <c r="J16" s="44" t="s">
        <v>21</v>
      </c>
      <c r="K16" s="44" t="s">
        <v>21</v>
      </c>
      <c r="L16" s="44" t="s">
        <v>21</v>
      </c>
      <c r="M16" s="44" t="s">
        <v>21</v>
      </c>
      <c r="N16" s="44" t="s">
        <v>21</v>
      </c>
      <c r="O16" s="44" t="s">
        <v>21</v>
      </c>
      <c r="P16" s="44" t="s">
        <v>21</v>
      </c>
      <c r="Q16" s="45"/>
      <c r="R16" s="46" t="s">
        <v>34</v>
      </c>
    </row>
    <row r="17" spans="1:18" s="38" customFormat="1" ht="21" customHeight="1" x14ac:dyDescent="0.4">
      <c r="A17" s="39"/>
      <c r="B17" s="47" t="s">
        <v>35</v>
      </c>
      <c r="C17" s="41"/>
      <c r="D17" s="42"/>
      <c r="E17" s="43">
        <v>46</v>
      </c>
      <c r="F17" s="43">
        <v>77</v>
      </c>
      <c r="G17" s="43">
        <v>9458</v>
      </c>
      <c r="H17" s="44" t="s">
        <v>21</v>
      </c>
      <c r="I17" s="44" t="s">
        <v>21</v>
      </c>
      <c r="J17" s="44" t="s">
        <v>21</v>
      </c>
      <c r="K17" s="44">
        <v>4</v>
      </c>
      <c r="L17" s="44">
        <v>10</v>
      </c>
      <c r="M17" s="44">
        <v>648</v>
      </c>
      <c r="N17" s="44" t="s">
        <v>21</v>
      </c>
      <c r="O17" s="44" t="s">
        <v>21</v>
      </c>
      <c r="P17" s="44" t="s">
        <v>21</v>
      </c>
      <c r="Q17" s="45"/>
      <c r="R17" s="46" t="s">
        <v>36</v>
      </c>
    </row>
    <row r="18" spans="1:18" s="38" customFormat="1" ht="21" customHeight="1" x14ac:dyDescent="0.4">
      <c r="A18" s="39" t="s">
        <v>37</v>
      </c>
      <c r="B18" s="40"/>
      <c r="C18" s="41"/>
      <c r="D18" s="42"/>
      <c r="E18" s="43">
        <v>24</v>
      </c>
      <c r="F18" s="43">
        <v>40</v>
      </c>
      <c r="G18" s="43">
        <v>10838</v>
      </c>
      <c r="H18" s="44">
        <v>1</v>
      </c>
      <c r="I18" s="44">
        <v>1</v>
      </c>
      <c r="J18" s="44">
        <v>43</v>
      </c>
      <c r="K18" s="44" t="s">
        <v>21</v>
      </c>
      <c r="L18" s="44" t="s">
        <v>21</v>
      </c>
      <c r="M18" s="44" t="s">
        <v>21</v>
      </c>
      <c r="N18" s="44" t="s">
        <v>21</v>
      </c>
      <c r="O18" s="44" t="s">
        <v>21</v>
      </c>
      <c r="P18" s="44" t="s">
        <v>21</v>
      </c>
      <c r="Q18" s="45" t="s">
        <v>38</v>
      </c>
      <c r="R18" s="47"/>
    </row>
    <row r="19" spans="1:18" s="38" customFormat="1" ht="21" customHeight="1" x14ac:dyDescent="0.4">
      <c r="A19" s="39"/>
      <c r="B19" s="47" t="s">
        <v>39</v>
      </c>
      <c r="C19" s="41"/>
      <c r="D19" s="42"/>
      <c r="E19" s="43">
        <v>22</v>
      </c>
      <c r="F19" s="43">
        <v>38</v>
      </c>
      <c r="G19" s="43">
        <v>10267</v>
      </c>
      <c r="H19" s="44">
        <v>1</v>
      </c>
      <c r="I19" s="44">
        <v>1</v>
      </c>
      <c r="J19" s="44">
        <v>43</v>
      </c>
      <c r="K19" s="44" t="s">
        <v>21</v>
      </c>
      <c r="L19" s="44" t="s">
        <v>21</v>
      </c>
      <c r="M19" s="44" t="s">
        <v>21</v>
      </c>
      <c r="N19" s="44" t="s">
        <v>21</v>
      </c>
      <c r="O19" s="44" t="s">
        <v>21</v>
      </c>
      <c r="P19" s="44" t="s">
        <v>21</v>
      </c>
      <c r="Q19" s="45"/>
      <c r="R19" s="47" t="s">
        <v>40</v>
      </c>
    </row>
    <row r="20" spans="1:18" s="38" customFormat="1" ht="21" customHeight="1" x14ac:dyDescent="0.4">
      <c r="A20" s="39"/>
      <c r="B20" s="47" t="s">
        <v>41</v>
      </c>
      <c r="C20" s="41"/>
      <c r="D20" s="42"/>
      <c r="E20" s="43">
        <v>2</v>
      </c>
      <c r="F20" s="43">
        <v>2</v>
      </c>
      <c r="G20" s="43">
        <v>571</v>
      </c>
      <c r="H20" s="44" t="s">
        <v>21</v>
      </c>
      <c r="I20" s="44" t="s">
        <v>21</v>
      </c>
      <c r="J20" s="44" t="s">
        <v>21</v>
      </c>
      <c r="K20" s="44" t="s">
        <v>21</v>
      </c>
      <c r="L20" s="44" t="s">
        <v>21</v>
      </c>
      <c r="M20" s="44" t="s">
        <v>21</v>
      </c>
      <c r="N20" s="44" t="s">
        <v>21</v>
      </c>
      <c r="O20" s="44" t="s">
        <v>21</v>
      </c>
      <c r="P20" s="44" t="s">
        <v>21</v>
      </c>
      <c r="Q20" s="45"/>
      <c r="R20" s="47" t="s">
        <v>42</v>
      </c>
    </row>
    <row r="21" spans="1:18" s="38" customFormat="1" ht="21" customHeight="1" x14ac:dyDescent="0.4">
      <c r="A21" s="39" t="s">
        <v>43</v>
      </c>
      <c r="B21" s="47"/>
      <c r="C21" s="41"/>
      <c r="D21" s="42"/>
      <c r="E21" s="43">
        <f>SUM(E22)</f>
        <v>1</v>
      </c>
      <c r="F21" s="43">
        <f>SUM(F22)</f>
        <v>1</v>
      </c>
      <c r="G21" s="43">
        <f>SUM(G22)</f>
        <v>306</v>
      </c>
      <c r="H21" s="44" t="s">
        <v>21</v>
      </c>
      <c r="I21" s="44" t="s">
        <v>21</v>
      </c>
      <c r="J21" s="44" t="s">
        <v>21</v>
      </c>
      <c r="K21" s="44" t="s">
        <v>21</v>
      </c>
      <c r="L21" s="44" t="s">
        <v>21</v>
      </c>
      <c r="M21" s="44" t="s">
        <v>21</v>
      </c>
      <c r="N21" s="44" t="s">
        <v>21</v>
      </c>
      <c r="O21" s="44" t="s">
        <v>21</v>
      </c>
      <c r="P21" s="44" t="s">
        <v>21</v>
      </c>
      <c r="Q21" s="47" t="s">
        <v>44</v>
      </c>
    </row>
    <row r="22" spans="1:18" s="38" customFormat="1" ht="21" customHeight="1" x14ac:dyDescent="0.4">
      <c r="A22" s="39" t="s">
        <v>45</v>
      </c>
      <c r="B22" s="47"/>
      <c r="C22" s="41"/>
      <c r="D22" s="42"/>
      <c r="E22" s="43">
        <v>1</v>
      </c>
      <c r="F22" s="43">
        <v>1</v>
      </c>
      <c r="G22" s="43">
        <v>306</v>
      </c>
      <c r="H22" s="44" t="s">
        <v>21</v>
      </c>
      <c r="I22" s="44" t="s">
        <v>21</v>
      </c>
      <c r="J22" s="44" t="s">
        <v>21</v>
      </c>
      <c r="K22" s="44" t="s">
        <v>21</v>
      </c>
      <c r="L22" s="44" t="s">
        <v>21</v>
      </c>
      <c r="M22" s="44" t="s">
        <v>21</v>
      </c>
      <c r="N22" s="44" t="s">
        <v>21</v>
      </c>
      <c r="O22" s="44" t="s">
        <v>21</v>
      </c>
      <c r="P22" s="44" t="s">
        <v>21</v>
      </c>
      <c r="Q22" s="45"/>
      <c r="R22" s="47" t="s">
        <v>46</v>
      </c>
    </row>
    <row r="23" spans="1:18" s="38" customFormat="1" ht="21" customHeight="1" x14ac:dyDescent="0.4">
      <c r="A23" s="39" t="s">
        <v>47</v>
      </c>
      <c r="B23" s="45"/>
      <c r="C23" s="45"/>
      <c r="D23" s="48"/>
      <c r="E23" s="43">
        <v>1</v>
      </c>
      <c r="F23" s="43">
        <v>1</v>
      </c>
      <c r="G23" s="43">
        <v>1845</v>
      </c>
      <c r="H23" s="44" t="s">
        <v>21</v>
      </c>
      <c r="I23" s="44" t="s">
        <v>21</v>
      </c>
      <c r="J23" s="44" t="s">
        <v>21</v>
      </c>
      <c r="K23" s="44" t="s">
        <v>21</v>
      </c>
      <c r="L23" s="44" t="s">
        <v>21</v>
      </c>
      <c r="M23" s="44" t="s">
        <v>21</v>
      </c>
      <c r="N23" s="44" t="s">
        <v>21</v>
      </c>
      <c r="O23" s="44" t="s">
        <v>21</v>
      </c>
      <c r="P23" s="44" t="s">
        <v>21</v>
      </c>
      <c r="Q23" s="45" t="s">
        <v>48</v>
      </c>
      <c r="R23" s="45"/>
    </row>
    <row r="24" spans="1:18" s="38" customFormat="1" ht="20.100000000000001" customHeight="1" x14ac:dyDescent="0.4">
      <c r="A24" s="39" t="s">
        <v>49</v>
      </c>
      <c r="B24" s="45"/>
      <c r="C24" s="45"/>
      <c r="D24" s="48"/>
      <c r="E24" s="43">
        <v>1</v>
      </c>
      <c r="F24" s="43">
        <v>1</v>
      </c>
      <c r="G24" s="43">
        <v>590</v>
      </c>
      <c r="H24" s="44" t="s">
        <v>21</v>
      </c>
      <c r="I24" s="44" t="s">
        <v>21</v>
      </c>
      <c r="J24" s="44" t="s">
        <v>21</v>
      </c>
      <c r="K24" s="44">
        <v>1</v>
      </c>
      <c r="L24" s="44">
        <v>1</v>
      </c>
      <c r="M24" s="44">
        <v>504</v>
      </c>
      <c r="N24" s="44" t="s">
        <v>21</v>
      </c>
      <c r="O24" s="44" t="s">
        <v>21</v>
      </c>
      <c r="P24" s="44" t="s">
        <v>21</v>
      </c>
      <c r="Q24" s="45" t="s">
        <v>50</v>
      </c>
      <c r="R24" s="45"/>
    </row>
    <row r="25" spans="1:18" s="38" customFormat="1" ht="20.100000000000001" customHeight="1" x14ac:dyDescent="0.4">
      <c r="A25" s="49" t="s">
        <v>51</v>
      </c>
      <c r="B25" s="50"/>
      <c r="C25" s="50"/>
      <c r="D25" s="51"/>
      <c r="E25" s="52">
        <v>2</v>
      </c>
      <c r="F25" s="52">
        <v>2</v>
      </c>
      <c r="G25" s="52">
        <v>925</v>
      </c>
      <c r="H25" s="53" t="s">
        <v>21</v>
      </c>
      <c r="I25" s="53" t="s">
        <v>21</v>
      </c>
      <c r="J25" s="53" t="s">
        <v>21</v>
      </c>
      <c r="K25" s="53" t="s">
        <v>21</v>
      </c>
      <c r="L25" s="53" t="s">
        <v>21</v>
      </c>
      <c r="M25" s="53" t="s">
        <v>21</v>
      </c>
      <c r="N25" s="53" t="s">
        <v>21</v>
      </c>
      <c r="O25" s="53" t="s">
        <v>21</v>
      </c>
      <c r="P25" s="53" t="s">
        <v>21</v>
      </c>
      <c r="Q25" s="50" t="s">
        <v>52</v>
      </c>
      <c r="R25" s="50"/>
    </row>
    <row r="26" spans="1:18" s="38" customFormat="1" ht="6" customHeight="1" x14ac:dyDescent="0.4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 s="38" customFormat="1" ht="21" customHeight="1" x14ac:dyDescent="0.45">
      <c r="B27" s="38" t="s">
        <v>53</v>
      </c>
      <c r="F27" s="54"/>
      <c r="G27" s="54"/>
    </row>
    <row r="28" spans="1:18" s="38" customFormat="1" ht="21" customHeight="1" x14ac:dyDescent="0.45">
      <c r="B28" s="38" t="s">
        <v>54</v>
      </c>
      <c r="F28" s="54"/>
      <c r="G28" s="54"/>
    </row>
    <row r="29" spans="1:18" s="38" customFormat="1" ht="18.75" x14ac:dyDescent="0.4"/>
    <row r="30" spans="1:18" s="38" customFormat="1" ht="18.75" x14ac:dyDescent="0.4"/>
    <row r="31" spans="1:18" s="38" customFormat="1" ht="18.75" x14ac:dyDescent="0.4"/>
    <row r="32" spans="1:18" s="38" customFormat="1" ht="18.75" x14ac:dyDescent="0.4"/>
    <row r="33" spans="4:26" s="38" customFormat="1" ht="18.75" x14ac:dyDescent="0.4"/>
    <row r="34" spans="4:26" s="38" customFormat="1" ht="18.75" x14ac:dyDescent="0.4">
      <c r="D34" s="38" t="s">
        <v>55</v>
      </c>
    </row>
    <row r="35" spans="4:26" s="38" customFormat="1" ht="18.75" x14ac:dyDescent="0.4"/>
    <row r="36" spans="4:26" x14ac:dyDescent="0.45">
      <c r="P36" s="38"/>
      <c r="X36" s="38"/>
      <c r="Y36" s="38"/>
      <c r="Z36" s="38"/>
    </row>
    <row r="37" spans="4:26" x14ac:dyDescent="0.45">
      <c r="P37" s="38"/>
    </row>
    <row r="38" spans="4:26" x14ac:dyDescent="0.45">
      <c r="P38" s="38"/>
    </row>
    <row r="39" spans="4:26" x14ac:dyDescent="0.45">
      <c r="P39" s="38"/>
    </row>
    <row r="40" spans="4:26" x14ac:dyDescent="0.45">
      <c r="J40" s="38"/>
      <c r="K40" s="38"/>
      <c r="P40" s="38"/>
    </row>
    <row r="41" spans="4:26" x14ac:dyDescent="0.45">
      <c r="J41" s="38"/>
      <c r="K41" s="38"/>
      <c r="P41" s="38"/>
    </row>
    <row r="42" spans="4:26" x14ac:dyDescent="0.45">
      <c r="J42" s="38"/>
      <c r="K42" s="38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65" right="0.35433070866141736" top="0.78740157480314965" bottom="0.59055118110236227" header="0.51181102362204722" footer="0.51181102362204722"/>
  <pageSetup paperSize="9" scale="8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2017-02-21T07:41:35Z</dcterms:created>
  <dcterms:modified xsi:type="dcterms:W3CDTF">2017-02-21T07:43:58Z</dcterms:modified>
</cp:coreProperties>
</file>