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ตาราง1" sheetId="1" r:id="rId1"/>
  </sheets>
  <calcPr calcId="124519"/>
</workbook>
</file>

<file path=xl/calcChain.xml><?xml version="1.0" encoding="utf-8"?>
<calcChain xmlns="http://schemas.openxmlformats.org/spreadsheetml/2006/main">
  <c r="J26" i="1"/>
  <c r="I26"/>
  <c r="H26"/>
  <c r="G26"/>
  <c r="F26"/>
  <c r="E26"/>
  <c r="J25"/>
  <c r="I25"/>
  <c r="H25"/>
  <c r="G25"/>
  <c r="F25"/>
  <c r="E25"/>
  <c r="J24"/>
  <c r="I24"/>
  <c r="H24"/>
  <c r="G24"/>
  <c r="F24"/>
  <c r="J23"/>
  <c r="I23"/>
  <c r="H23"/>
  <c r="G23"/>
  <c r="F23"/>
  <c r="E23"/>
  <c r="J22"/>
  <c r="H22"/>
  <c r="G22"/>
  <c r="F22"/>
  <c r="E22"/>
  <c r="J21"/>
  <c r="I21"/>
  <c r="H21"/>
  <c r="G21"/>
  <c r="F21"/>
  <c r="E21"/>
  <c r="J20"/>
  <c r="I20"/>
  <c r="H20"/>
  <c r="G20"/>
  <c r="F20"/>
  <c r="E20"/>
  <c r="J19"/>
  <c r="I19"/>
  <c r="H19"/>
  <c r="G19"/>
  <c r="F19"/>
  <c r="J18"/>
  <c r="I18"/>
  <c r="H18"/>
  <c r="G18"/>
  <c r="F18"/>
  <c r="E18"/>
  <c r="O17"/>
  <c r="N17"/>
  <c r="P15"/>
  <c r="P26" s="1"/>
  <c r="O15"/>
  <c r="O26" s="1"/>
  <c r="N15"/>
  <c r="N26" s="1"/>
  <c r="P14"/>
  <c r="P25" s="1"/>
  <c r="O14"/>
  <c r="O25" s="1"/>
  <c r="N14"/>
  <c r="N25" s="1"/>
  <c r="O13"/>
  <c r="O24" s="1"/>
  <c r="P12"/>
  <c r="P23" s="1"/>
  <c r="O12"/>
  <c r="O23" s="1"/>
  <c r="N12"/>
  <c r="N23" s="1"/>
  <c r="P11"/>
  <c r="O11"/>
  <c r="N11"/>
  <c r="N22" s="1"/>
  <c r="P10"/>
  <c r="P21" s="1"/>
  <c r="O10"/>
  <c r="N10"/>
  <c r="N21" s="1"/>
  <c r="P9"/>
  <c r="O9"/>
  <c r="O20" s="1"/>
  <c r="N9"/>
  <c r="N20" s="1"/>
  <c r="P8"/>
  <c r="P19" s="1"/>
  <c r="O8"/>
  <c r="N8"/>
  <c r="N19" s="1"/>
  <c r="P7"/>
  <c r="P18" s="1"/>
  <c r="O7"/>
  <c r="O18" s="1"/>
  <c r="N7"/>
  <c r="N18" s="1"/>
  <c r="P6"/>
  <c r="P24" s="1"/>
  <c r="O6"/>
  <c r="N6"/>
  <c r="N24" s="1"/>
</calcChain>
</file>

<file path=xl/sharedStrings.xml><?xml version="1.0" encoding="utf-8"?>
<sst xmlns="http://schemas.openxmlformats.org/spreadsheetml/2006/main" count="46" uniqueCount="24">
  <si>
    <t>ตาราง  1  จำนวนและร้อยละของประชากร จำแนกตามสถานภาพแรงงานและเพศ พ.ศ. 2558</t>
  </si>
  <si>
    <t>สถานภาพแรงงาน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</si>
  <si>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</si>
  <si>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</si>
  <si>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</si>
  <si>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</si>
  <si>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</si>
  <si>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>รวม</t>
  </si>
  <si>
    <t>ชาย</t>
  </si>
  <si>
    <t xml:space="preserve">หญิง   </t>
  </si>
  <si>
    <t>จำนวน</t>
  </si>
  <si>
    <t>ผู้มีอายุ 15 ปี ขึ้นไป</t>
  </si>
  <si>
    <t xml:space="preserve">  1.ผู้อยู่ในกำลังแรงงาน</t>
  </si>
  <si>
    <t xml:space="preserve">     1.1 กำลังแรงงานปัจจุบัน</t>
  </si>
  <si>
    <t>1.1.1  ผู้มีงานทำ</t>
  </si>
  <si>
    <t>1.1.2  ผู้ว่างงาน</t>
  </si>
  <si>
    <t xml:space="preserve">     1.2 ที่รอฤดูกาล</t>
  </si>
  <si>
    <t>-</t>
  </si>
  <si>
    <t xml:space="preserve">  2. ผู้ไม่อยู่ในกำลังแรงงาน</t>
  </si>
  <si>
    <t xml:space="preserve">     2.1 ทำงานบ้าน</t>
  </si>
  <si>
    <t xml:space="preserve">     2.2 เรียนหนังสือ</t>
  </si>
  <si>
    <t xml:space="preserve">     2.3อื่น ๆ</t>
  </si>
  <si>
    <t>ร้อยละ</t>
  </si>
  <si>
    <t xml:space="preserve">     2.3 อื่น ๆ</t>
  </si>
</sst>
</file>

<file path=xl/styles.xml><?xml version="1.0" encoding="utf-8"?>
<styleSheet xmlns="http://schemas.openxmlformats.org/spreadsheetml/2006/main">
  <numFmts count="3">
    <numFmt numFmtId="187" formatCode="_-* #,##0_-;\-* #,##0_-;_-* &quot;-&quot;??_-;_-@_-"/>
    <numFmt numFmtId="188" formatCode="#,##0.0"/>
    <numFmt numFmtId="189" formatCode="0.0"/>
  </numFmts>
  <fonts count="13">
    <font>
      <sz val="14"/>
      <name val="Cordia New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2.5"/>
      <color rgb="FFC00000"/>
      <name val="TH SarabunPSK"/>
      <family val="2"/>
    </font>
    <font>
      <b/>
      <sz val="15"/>
      <name val="TH SarabunPSK"/>
      <family val="2"/>
    </font>
    <font>
      <b/>
      <sz val="12.5"/>
      <color rgb="FFFF0000"/>
      <name val="TH SarabunPSK"/>
      <family val="2"/>
    </font>
    <font>
      <b/>
      <sz val="14"/>
      <name val="TH SarabunPSK"/>
      <family val="2"/>
    </font>
    <font>
      <sz val="12.5"/>
      <color rgb="FFC00000"/>
      <name val="TH SarabunPSK"/>
      <family val="2"/>
    </font>
    <font>
      <sz val="12.5"/>
      <color rgb="FFFF0000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color theme="3" tint="0.39997558519241921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 applyAlignment="1">
      <alignment vertical="top"/>
    </xf>
    <xf numFmtId="0" fontId="3" fillId="0" borderId="1" xfId="0" applyFont="1" applyBorder="1"/>
    <xf numFmtId="0" fontId="2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3" fontId="4" fillId="0" borderId="11" xfId="0" applyNumberFormat="1" applyFont="1" applyBorder="1" applyAlignment="1">
      <alignment horizontal="right"/>
    </xf>
    <xf numFmtId="3" fontId="6" fillId="0" borderId="1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2" fillId="0" borderId="12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/>
    <xf numFmtId="3" fontId="8" fillId="0" borderId="11" xfId="0" applyNumberFormat="1" applyFont="1" applyBorder="1" applyAlignment="1">
      <alignment horizontal="right"/>
    </xf>
    <xf numFmtId="3" fontId="9" fillId="0" borderId="11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3" fillId="0" borderId="12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indent="3"/>
    </xf>
    <xf numFmtId="187" fontId="11" fillId="0" borderId="0" xfId="0" applyNumberFormat="1" applyFont="1" applyFill="1" applyBorder="1" applyAlignment="1">
      <alignment horizontal="distributed" vertical="center"/>
    </xf>
    <xf numFmtId="0" fontId="12" fillId="0" borderId="0" xfId="0" applyFont="1"/>
    <xf numFmtId="0" fontId="3" fillId="0" borderId="11" xfId="0" applyFont="1" applyBorder="1"/>
    <xf numFmtId="0" fontId="4" fillId="0" borderId="12" xfId="0" applyFont="1" applyFill="1" applyBorder="1" applyAlignment="1"/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2" fillId="0" borderId="13" xfId="0" applyFont="1" applyBorder="1" applyAlignment="1"/>
    <xf numFmtId="188" fontId="8" fillId="0" borderId="11" xfId="0" applyNumberFormat="1" applyFont="1" applyFill="1" applyBorder="1" applyAlignment="1">
      <alignment horizontal="right" vertical="center"/>
    </xf>
    <xf numFmtId="188" fontId="9" fillId="0" borderId="11" xfId="0" applyNumberFormat="1" applyFont="1" applyFill="1" applyBorder="1" applyAlignment="1">
      <alignment horizontal="right" vertical="center"/>
    </xf>
    <xf numFmtId="188" fontId="9" fillId="0" borderId="13" xfId="0" applyNumberFormat="1" applyFont="1" applyFill="1" applyBorder="1" applyAlignment="1">
      <alignment horizontal="right" vertical="center"/>
    </xf>
    <xf numFmtId="188" fontId="7" fillId="0" borderId="0" xfId="0" applyNumberFormat="1" applyFont="1" applyBorder="1" applyAlignment="1">
      <alignment horizontal="right"/>
    </xf>
    <xf numFmtId="188" fontId="3" fillId="0" borderId="11" xfId="0" applyNumberFormat="1" applyFont="1" applyBorder="1" applyAlignment="1">
      <alignment horizontal="right" vertical="center"/>
    </xf>
    <xf numFmtId="188" fontId="3" fillId="0" borderId="13" xfId="0" applyNumberFormat="1" applyFont="1" applyBorder="1" applyAlignment="1">
      <alignment horizontal="right" vertical="center"/>
    </xf>
    <xf numFmtId="188" fontId="3" fillId="0" borderId="12" xfId="0" applyNumberFormat="1" applyFont="1" applyBorder="1" applyAlignment="1">
      <alignment horizontal="right" vertical="center"/>
    </xf>
    <xf numFmtId="188" fontId="9" fillId="0" borderId="11" xfId="0" applyNumberFormat="1" applyFont="1" applyBorder="1" applyAlignment="1">
      <alignment horizontal="right"/>
    </xf>
    <xf numFmtId="188" fontId="9" fillId="0" borderId="0" xfId="0" applyNumberFormat="1" applyFont="1" applyBorder="1" applyAlignment="1">
      <alignment horizontal="right"/>
    </xf>
    <xf numFmtId="188" fontId="10" fillId="0" borderId="0" xfId="0" applyNumberFormat="1" applyFont="1" applyBorder="1" applyAlignment="1">
      <alignment horizontal="right"/>
    </xf>
    <xf numFmtId="189" fontId="3" fillId="0" borderId="11" xfId="0" applyNumberFormat="1" applyFont="1" applyBorder="1" applyAlignment="1">
      <alignment horizontal="right" vertical="center"/>
    </xf>
    <xf numFmtId="187" fontId="11" fillId="0" borderId="11" xfId="0" applyNumberFormat="1" applyFont="1" applyFill="1" applyBorder="1" applyAlignment="1">
      <alignment horizontal="distributed" vertical="center"/>
    </xf>
    <xf numFmtId="0" fontId="3" fillId="0" borderId="9" xfId="0" applyFont="1" applyBorder="1" applyAlignment="1">
      <alignment horizontal="left"/>
    </xf>
    <xf numFmtId="188" fontId="8" fillId="0" borderId="9" xfId="0" applyNumberFormat="1" applyFont="1" applyFill="1" applyBorder="1" applyAlignment="1">
      <alignment horizontal="right" vertical="center"/>
    </xf>
    <xf numFmtId="188" fontId="9" fillId="0" borderId="9" xfId="0" applyNumberFormat="1" applyFont="1" applyBorder="1" applyAlignment="1">
      <alignment horizontal="right"/>
    </xf>
    <xf numFmtId="188" fontId="9" fillId="0" borderId="1" xfId="0" applyNumberFormat="1" applyFont="1" applyBorder="1" applyAlignment="1">
      <alignment horizontal="right"/>
    </xf>
    <xf numFmtId="188" fontId="10" fillId="0" borderId="1" xfId="0" applyNumberFormat="1" applyFont="1" applyBorder="1" applyAlignment="1">
      <alignment horizontal="right"/>
    </xf>
    <xf numFmtId="188" fontId="3" fillId="0" borderId="9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tabSelected="1" topLeftCell="A10" workbookViewId="0">
      <selection activeCell="T10" sqref="T10"/>
    </sheetView>
  </sheetViews>
  <sheetFormatPr defaultRowHeight="21.75"/>
  <cols>
    <col min="1" max="1" width="21" customWidth="1"/>
    <col min="2" max="13" width="8.7109375" hidden="1" customWidth="1"/>
    <col min="14" max="16" width="8.7109375" customWidth="1"/>
    <col min="17" max="17" width="9.28515625" customWidth="1"/>
  </cols>
  <sheetData>
    <row r="1" spans="1:18">
      <c r="A1" s="1" t="s">
        <v>0</v>
      </c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</row>
    <row r="2" spans="1:18" ht="3" customHeight="1">
      <c r="A2" s="4"/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</row>
    <row r="3" spans="1:18" ht="21" customHeight="1">
      <c r="A3" s="6" t="s">
        <v>1</v>
      </c>
      <c r="B3" s="7" t="s">
        <v>2</v>
      </c>
      <c r="C3" s="8"/>
      <c r="D3" s="9"/>
      <c r="E3" s="10" t="s">
        <v>3</v>
      </c>
      <c r="F3" s="11"/>
      <c r="G3" s="12"/>
      <c r="H3" s="13" t="s">
        <v>4</v>
      </c>
      <c r="I3" s="14"/>
      <c r="J3" s="15"/>
      <c r="K3" s="13" t="s">
        <v>5</v>
      </c>
      <c r="L3" s="14"/>
      <c r="M3" s="15"/>
      <c r="N3" s="16" t="s">
        <v>6</v>
      </c>
      <c r="O3" s="17"/>
      <c r="P3" s="18"/>
    </row>
    <row r="4" spans="1:18" ht="21" customHeight="1">
      <c r="A4" s="19"/>
      <c r="B4" s="20" t="s">
        <v>7</v>
      </c>
      <c r="C4" s="20" t="s">
        <v>8</v>
      </c>
      <c r="D4" s="20" t="s">
        <v>9</v>
      </c>
      <c r="E4" s="21" t="s">
        <v>7</v>
      </c>
      <c r="F4" s="21" t="s">
        <v>8</v>
      </c>
      <c r="G4" s="21" t="s">
        <v>9</v>
      </c>
      <c r="H4" s="21" t="s">
        <v>7</v>
      </c>
      <c r="I4" s="21" t="s">
        <v>8</v>
      </c>
      <c r="J4" s="21" t="s">
        <v>9</v>
      </c>
      <c r="K4" s="22" t="s">
        <v>7</v>
      </c>
      <c r="L4" s="22" t="s">
        <v>8</v>
      </c>
      <c r="M4" s="22" t="s">
        <v>9</v>
      </c>
      <c r="N4" s="22" t="s">
        <v>7</v>
      </c>
      <c r="O4" s="22" t="s">
        <v>8</v>
      </c>
      <c r="P4" s="22" t="s">
        <v>9</v>
      </c>
    </row>
    <row r="5" spans="1:18" ht="21" customHeight="1">
      <c r="A5" s="23"/>
      <c r="B5" s="24"/>
      <c r="C5" s="25"/>
      <c r="D5" s="25"/>
      <c r="E5" s="26"/>
      <c r="F5" s="26"/>
      <c r="G5" s="26"/>
      <c r="H5" s="27" t="s">
        <v>10</v>
      </c>
      <c r="I5" s="27"/>
      <c r="J5" s="27"/>
      <c r="K5" s="28"/>
      <c r="L5" s="28"/>
      <c r="M5" s="28"/>
      <c r="N5" s="28"/>
      <c r="O5" s="28"/>
      <c r="P5" s="29"/>
    </row>
    <row r="6" spans="1:18" ht="20.25" customHeight="1">
      <c r="A6" s="30" t="s">
        <v>11</v>
      </c>
      <c r="B6" s="31">
        <v>846826</v>
      </c>
      <c r="C6" s="31">
        <v>407263</v>
      </c>
      <c r="D6" s="31">
        <v>439563</v>
      </c>
      <c r="E6" s="32">
        <v>847660</v>
      </c>
      <c r="F6" s="32">
        <v>407645</v>
      </c>
      <c r="G6" s="33">
        <v>440015</v>
      </c>
      <c r="H6" s="34">
        <v>848589</v>
      </c>
      <c r="I6" s="34">
        <v>408040</v>
      </c>
      <c r="J6" s="34">
        <v>440549</v>
      </c>
      <c r="K6" s="34">
        <v>849252</v>
      </c>
      <c r="L6" s="34">
        <v>408312</v>
      </c>
      <c r="M6" s="34">
        <v>440940</v>
      </c>
      <c r="N6" s="35">
        <f t="shared" ref="N6:P15" si="0">(B6+E6+H6+K6)/4</f>
        <v>848081.75</v>
      </c>
      <c r="O6" s="35">
        <f t="shared" si="0"/>
        <v>407815</v>
      </c>
      <c r="P6" s="36">
        <f t="shared" si="0"/>
        <v>440266.75</v>
      </c>
    </row>
    <row r="7" spans="1:18" ht="20.25" customHeight="1">
      <c r="A7" s="37" t="s">
        <v>12</v>
      </c>
      <c r="B7" s="38">
        <v>570767.03</v>
      </c>
      <c r="C7" s="38">
        <v>318722.26</v>
      </c>
      <c r="D7" s="38">
        <v>252044.77</v>
      </c>
      <c r="E7" s="39">
        <v>587094</v>
      </c>
      <c r="F7" s="39">
        <v>321611</v>
      </c>
      <c r="G7" s="40">
        <v>265483</v>
      </c>
      <c r="H7" s="41">
        <v>600799</v>
      </c>
      <c r="I7" s="41">
        <v>319886</v>
      </c>
      <c r="J7" s="41">
        <v>280913</v>
      </c>
      <c r="K7" s="41">
        <v>593472</v>
      </c>
      <c r="L7" s="41">
        <v>313064</v>
      </c>
      <c r="M7" s="41">
        <v>280408</v>
      </c>
      <c r="N7" s="42">
        <f t="shared" si="0"/>
        <v>588033.00750000007</v>
      </c>
      <c r="O7" s="42">
        <f t="shared" si="0"/>
        <v>318320.815</v>
      </c>
      <c r="P7" s="43">
        <f t="shared" si="0"/>
        <v>269712.1925</v>
      </c>
    </row>
    <row r="8" spans="1:18" ht="20.25" customHeight="1">
      <c r="A8" s="37" t="s">
        <v>13</v>
      </c>
      <c r="B8" s="38">
        <v>536638.96</v>
      </c>
      <c r="C8" s="38">
        <v>309717.15999999997</v>
      </c>
      <c r="D8" s="38">
        <v>226921.79</v>
      </c>
      <c r="E8" s="39">
        <v>553839</v>
      </c>
      <c r="F8" s="39">
        <v>313816</v>
      </c>
      <c r="G8" s="40">
        <v>240023</v>
      </c>
      <c r="H8" s="41">
        <v>600444</v>
      </c>
      <c r="I8" s="41">
        <v>319886</v>
      </c>
      <c r="J8" s="41">
        <v>280557.88</v>
      </c>
      <c r="K8" s="41">
        <v>593472</v>
      </c>
      <c r="L8" s="41">
        <v>313064</v>
      </c>
      <c r="M8" s="41">
        <v>280408</v>
      </c>
      <c r="N8" s="42">
        <f t="shared" si="0"/>
        <v>571098.49</v>
      </c>
      <c r="O8" s="42">
        <f t="shared" si="0"/>
        <v>314120.78999999998</v>
      </c>
      <c r="P8" s="43">
        <f t="shared" si="0"/>
        <v>256977.66750000001</v>
      </c>
    </row>
    <row r="9" spans="1:18" ht="20.25" customHeight="1">
      <c r="A9" s="44" t="s">
        <v>14</v>
      </c>
      <c r="B9" s="38">
        <v>536181.47</v>
      </c>
      <c r="C9" s="38">
        <v>309452.94</v>
      </c>
      <c r="D9" s="38">
        <v>226727.54</v>
      </c>
      <c r="E9" s="39">
        <v>552262</v>
      </c>
      <c r="F9" s="39">
        <v>313314</v>
      </c>
      <c r="G9" s="40">
        <v>238948</v>
      </c>
      <c r="H9" s="41">
        <v>598290</v>
      </c>
      <c r="I9" s="41">
        <v>319050</v>
      </c>
      <c r="J9" s="41">
        <v>279240</v>
      </c>
      <c r="K9" s="41">
        <v>592163</v>
      </c>
      <c r="L9" s="41">
        <v>312212</v>
      </c>
      <c r="M9" s="41">
        <v>279951</v>
      </c>
      <c r="N9" s="42">
        <f t="shared" si="0"/>
        <v>569724.11749999993</v>
      </c>
      <c r="O9" s="42">
        <f t="shared" si="0"/>
        <v>313507.23499999999</v>
      </c>
      <c r="P9" s="43">
        <f t="shared" si="0"/>
        <v>256216.63500000001</v>
      </c>
    </row>
    <row r="10" spans="1:18" ht="20.25" customHeight="1">
      <c r="A10" s="44" t="s">
        <v>15</v>
      </c>
      <c r="B10" s="38">
        <v>458.48</v>
      </c>
      <c r="C10" s="38">
        <v>264.23</v>
      </c>
      <c r="D10" s="38">
        <v>194.26</v>
      </c>
      <c r="E10" s="39">
        <v>1577</v>
      </c>
      <c r="F10" s="39">
        <v>502</v>
      </c>
      <c r="G10" s="40">
        <v>1075</v>
      </c>
      <c r="H10" s="41">
        <v>2154</v>
      </c>
      <c r="I10" s="41">
        <v>836</v>
      </c>
      <c r="J10" s="41">
        <v>1318</v>
      </c>
      <c r="K10" s="41">
        <v>1309</v>
      </c>
      <c r="L10" s="41">
        <v>852</v>
      </c>
      <c r="M10" s="41">
        <v>457</v>
      </c>
      <c r="N10" s="42">
        <f>(B10+E10+H10+K10)/4</f>
        <v>1374.62</v>
      </c>
      <c r="O10" s="42">
        <f>(C10+F10+I10+L10)/4</f>
        <v>613.5575</v>
      </c>
      <c r="P10" s="43">
        <f>(D10+G10+J10+M10)/4</f>
        <v>761.06500000000005</v>
      </c>
    </row>
    <row r="11" spans="1:18" ht="20.25" customHeight="1">
      <c r="A11" s="30" t="s">
        <v>16</v>
      </c>
      <c r="B11" s="38">
        <v>34128.07</v>
      </c>
      <c r="C11" s="38">
        <v>9005.1</v>
      </c>
      <c r="D11" s="38">
        <v>25122.97</v>
      </c>
      <c r="E11" s="39">
        <v>33255</v>
      </c>
      <c r="F11" s="39">
        <v>7795</v>
      </c>
      <c r="G11" s="40">
        <v>25460</v>
      </c>
      <c r="H11" s="41">
        <v>355</v>
      </c>
      <c r="I11" s="41" t="s">
        <v>17</v>
      </c>
      <c r="J11" s="41">
        <v>355</v>
      </c>
      <c r="K11" s="45">
        <v>0</v>
      </c>
      <c r="L11" s="45">
        <v>0</v>
      </c>
      <c r="M11" s="45">
        <v>0</v>
      </c>
      <c r="N11" s="42">
        <f t="shared" si="0"/>
        <v>16934.517500000002</v>
      </c>
      <c r="O11" s="42">
        <f>(C11+F11)/2</f>
        <v>8400.0499999999993</v>
      </c>
      <c r="P11" s="43">
        <f t="shared" si="0"/>
        <v>12734.4925</v>
      </c>
    </row>
    <row r="12" spans="1:18" ht="20.25" customHeight="1">
      <c r="A12" s="37" t="s">
        <v>18</v>
      </c>
      <c r="B12" s="38">
        <v>276058.96999999997</v>
      </c>
      <c r="C12" s="38">
        <v>88540.73</v>
      </c>
      <c r="D12" s="38">
        <v>187518.23</v>
      </c>
      <c r="E12" s="39">
        <v>260566</v>
      </c>
      <c r="F12" s="39">
        <v>86034</v>
      </c>
      <c r="G12" s="40">
        <v>174532</v>
      </c>
      <c r="H12" s="41">
        <v>247790</v>
      </c>
      <c r="I12" s="41">
        <v>88154</v>
      </c>
      <c r="J12" s="41">
        <v>159636</v>
      </c>
      <c r="K12" s="41">
        <v>255780</v>
      </c>
      <c r="L12" s="41">
        <v>95248</v>
      </c>
      <c r="M12" s="41">
        <v>160532</v>
      </c>
      <c r="N12" s="42">
        <f t="shared" si="0"/>
        <v>260048.74249999999</v>
      </c>
      <c r="O12" s="42">
        <f t="shared" si="0"/>
        <v>89494.182499999995</v>
      </c>
      <c r="P12" s="43">
        <f t="shared" si="0"/>
        <v>170554.5575</v>
      </c>
    </row>
    <row r="13" spans="1:18" ht="20.25" customHeight="1">
      <c r="A13" s="30" t="s">
        <v>19</v>
      </c>
      <c r="B13" s="38">
        <v>56036.26</v>
      </c>
      <c r="C13" s="38">
        <v>454.18</v>
      </c>
      <c r="D13" s="38">
        <v>55582.080000000002</v>
      </c>
      <c r="E13" s="39">
        <v>43809</v>
      </c>
      <c r="F13" s="39">
        <v>747</v>
      </c>
      <c r="G13" s="40">
        <v>43062</v>
      </c>
      <c r="H13" s="41">
        <v>29598</v>
      </c>
      <c r="I13" s="41">
        <v>755</v>
      </c>
      <c r="J13" s="41">
        <v>28843</v>
      </c>
      <c r="K13" s="41">
        <v>30444</v>
      </c>
      <c r="L13" s="45">
        <v>0</v>
      </c>
      <c r="M13" s="41">
        <v>30444</v>
      </c>
      <c r="N13" s="42">
        <v>41003</v>
      </c>
      <c r="O13" s="42">
        <f t="shared" si="0"/>
        <v>489.04500000000002</v>
      </c>
      <c r="P13" s="43">
        <v>39809</v>
      </c>
    </row>
    <row r="14" spans="1:18" ht="20.25" customHeight="1">
      <c r="A14" s="30" t="s">
        <v>20</v>
      </c>
      <c r="B14" s="38">
        <v>76967.62</v>
      </c>
      <c r="C14" s="38">
        <v>35649.949999999997</v>
      </c>
      <c r="D14" s="38">
        <v>41317.67</v>
      </c>
      <c r="E14" s="39">
        <v>72739</v>
      </c>
      <c r="F14" s="39">
        <v>35084</v>
      </c>
      <c r="G14" s="40">
        <v>37655</v>
      </c>
      <c r="H14" s="41">
        <v>76257</v>
      </c>
      <c r="I14" s="41">
        <v>36382</v>
      </c>
      <c r="J14" s="41">
        <v>39875</v>
      </c>
      <c r="K14" s="41">
        <v>78818</v>
      </c>
      <c r="L14" s="41">
        <v>37812</v>
      </c>
      <c r="M14" s="41">
        <v>41006</v>
      </c>
      <c r="N14" s="42">
        <f t="shared" si="0"/>
        <v>76195.404999999999</v>
      </c>
      <c r="O14" s="42">
        <f t="shared" si="0"/>
        <v>36231.987500000003</v>
      </c>
      <c r="P14" s="43">
        <f t="shared" si="0"/>
        <v>39963.417499999996</v>
      </c>
      <c r="R14" s="46"/>
    </row>
    <row r="15" spans="1:18" ht="20.25" customHeight="1">
      <c r="A15" s="30" t="s">
        <v>21</v>
      </c>
      <c r="B15" s="38">
        <v>143055.09</v>
      </c>
      <c r="C15" s="38">
        <v>52436.6</v>
      </c>
      <c r="D15" s="38">
        <v>90618.49</v>
      </c>
      <c r="E15" s="39">
        <v>144018</v>
      </c>
      <c r="F15" s="39">
        <v>50203</v>
      </c>
      <c r="G15" s="40">
        <v>93815</v>
      </c>
      <c r="H15" s="41">
        <v>141935</v>
      </c>
      <c r="I15" s="41">
        <v>51017</v>
      </c>
      <c r="J15" s="41">
        <v>90918</v>
      </c>
      <c r="K15" s="41">
        <v>146518</v>
      </c>
      <c r="L15" s="41">
        <v>57436</v>
      </c>
      <c r="M15" s="41">
        <v>89082</v>
      </c>
      <c r="N15" s="42">
        <f t="shared" si="0"/>
        <v>143881.52249999999</v>
      </c>
      <c r="O15" s="42">
        <f t="shared" si="0"/>
        <v>52773.15</v>
      </c>
      <c r="P15" s="43">
        <f t="shared" si="0"/>
        <v>91108.372499999998</v>
      </c>
    </row>
    <row r="16" spans="1:18" ht="19.5" customHeight="1">
      <c r="A16" s="47"/>
      <c r="B16" s="48"/>
      <c r="C16" s="49"/>
      <c r="D16" s="49"/>
      <c r="E16" s="50"/>
      <c r="F16" s="50"/>
      <c r="G16" s="50"/>
      <c r="H16" s="51"/>
      <c r="I16" s="52" t="s">
        <v>22</v>
      </c>
      <c r="J16" s="51"/>
      <c r="K16" s="53"/>
      <c r="L16" s="53"/>
      <c r="M16" s="53"/>
      <c r="N16" s="53"/>
      <c r="O16" s="53"/>
      <c r="P16" s="54"/>
    </row>
    <row r="17" spans="1:16" ht="20.25" customHeight="1">
      <c r="A17" s="30" t="s">
        <v>11</v>
      </c>
      <c r="B17" s="55">
        <v>100</v>
      </c>
      <c r="C17" s="55">
        <v>100</v>
      </c>
      <c r="D17" s="55">
        <v>100</v>
      </c>
      <c r="E17" s="56">
        <v>100</v>
      </c>
      <c r="F17" s="56">
        <v>100</v>
      </c>
      <c r="G17" s="57">
        <v>100</v>
      </c>
      <c r="H17" s="58">
        <v>100</v>
      </c>
      <c r="I17" s="58">
        <v>100</v>
      </c>
      <c r="J17" s="58">
        <v>100</v>
      </c>
      <c r="K17" s="59">
        <v>100</v>
      </c>
      <c r="L17" s="60">
        <v>100</v>
      </c>
      <c r="M17" s="60">
        <v>100</v>
      </c>
      <c r="N17" s="61">
        <f>(B17+E17+H17+K17)/4</f>
        <v>100</v>
      </c>
      <c r="O17" s="61">
        <f>(C17+F17+I17+L17)/4</f>
        <v>100</v>
      </c>
      <c r="P17" s="59">
        <v>100</v>
      </c>
    </row>
    <row r="18" spans="1:16" ht="20.25" customHeight="1">
      <c r="A18" s="37" t="s">
        <v>12</v>
      </c>
      <c r="B18" s="55">
        <v>67.400744663012233</v>
      </c>
      <c r="C18" s="55">
        <v>78.259566913763351</v>
      </c>
      <c r="D18" s="55">
        <v>57.4</v>
      </c>
      <c r="E18" s="62">
        <f t="shared" ref="E18:J18" si="1">E7/E6*100</f>
        <v>69.260552580043893</v>
      </c>
      <c r="F18" s="62">
        <f t="shared" si="1"/>
        <v>78.894871763421605</v>
      </c>
      <c r="G18" s="63">
        <f t="shared" si="1"/>
        <v>60.33498857993478</v>
      </c>
      <c r="H18" s="64">
        <f t="shared" si="1"/>
        <v>70.799762900532528</v>
      </c>
      <c r="I18" s="64">
        <f t="shared" si="1"/>
        <v>78.395745515145578</v>
      </c>
      <c r="J18" s="64">
        <f t="shared" si="1"/>
        <v>63.764303176264157</v>
      </c>
      <c r="K18" s="59">
        <v>69.88173121758912</v>
      </c>
      <c r="L18" s="59">
        <v>76.672740453378779</v>
      </c>
      <c r="M18" s="59">
        <v>63.593232639361361</v>
      </c>
      <c r="N18" s="59">
        <f t="shared" ref="N18:S18" si="2">N7/N6*100</f>
        <v>69.336830735952063</v>
      </c>
      <c r="O18" s="59">
        <f t="shared" si="2"/>
        <v>78.055200274634331</v>
      </c>
      <c r="P18" s="59">
        <f t="shared" si="2"/>
        <v>61.261086034773236</v>
      </c>
    </row>
    <row r="19" spans="1:16" ht="20.25" customHeight="1">
      <c r="A19" s="37" t="s">
        <v>13</v>
      </c>
      <c r="B19" s="55">
        <v>63.370628676965509</v>
      </c>
      <c r="C19" s="55">
        <v>76.099999999999994</v>
      </c>
      <c r="D19" s="55">
        <v>51.7</v>
      </c>
      <c r="E19" s="62">
        <v>65.400000000000006</v>
      </c>
      <c r="F19" s="62">
        <f t="shared" ref="F19:N19" si="3">F8/F6*100</f>
        <v>76.982668743637234</v>
      </c>
      <c r="G19" s="63">
        <f t="shared" si="3"/>
        <v>54.548822199243205</v>
      </c>
      <c r="H19" s="64">
        <f t="shared" si="3"/>
        <v>70.757928749960229</v>
      </c>
      <c r="I19" s="64">
        <f t="shared" si="3"/>
        <v>78.395745515145578</v>
      </c>
      <c r="J19" s="64">
        <f t="shared" si="3"/>
        <v>63.683694662795745</v>
      </c>
      <c r="K19" s="59">
        <v>69.88173121758912</v>
      </c>
      <c r="L19" s="59">
        <v>76.672740453378779</v>
      </c>
      <c r="M19" s="59">
        <v>63.593232639361361</v>
      </c>
      <c r="N19" s="59">
        <f t="shared" si="3"/>
        <v>67.340028246097745</v>
      </c>
      <c r="O19" s="59">
        <v>77.5</v>
      </c>
      <c r="P19" s="59">
        <f>P8/P6*100</f>
        <v>58.368629359359979</v>
      </c>
    </row>
    <row r="20" spans="1:16" ht="20.25" customHeight="1">
      <c r="A20" s="44" t="s">
        <v>14</v>
      </c>
      <c r="B20" s="55">
        <v>63.316604591734304</v>
      </c>
      <c r="C20" s="55">
        <v>75.983563446716246</v>
      </c>
      <c r="D20" s="55">
        <v>51.580214895248233</v>
      </c>
      <c r="E20" s="62">
        <f t="shared" ref="E20:O20" si="4">E9/E6*100</f>
        <v>65.151357855744052</v>
      </c>
      <c r="F20" s="62">
        <f t="shared" si="4"/>
        <v>76.859522378540149</v>
      </c>
      <c r="G20" s="63">
        <f t="shared" si="4"/>
        <v>54.304512346170021</v>
      </c>
      <c r="H20" s="64">
        <f t="shared" si="4"/>
        <v>70.504095622262369</v>
      </c>
      <c r="I20" s="64">
        <f t="shared" si="4"/>
        <v>78.190863640819529</v>
      </c>
      <c r="J20" s="64">
        <f t="shared" si="4"/>
        <v>63.384549732265882</v>
      </c>
      <c r="K20" s="59">
        <v>69.727595578226484</v>
      </c>
      <c r="L20" s="59">
        <v>76.46407649052685</v>
      </c>
      <c r="M20" s="59">
        <v>63.489590420465369</v>
      </c>
      <c r="N20" s="59">
        <f t="shared" si="4"/>
        <v>67.177971640116056</v>
      </c>
      <c r="O20" s="59">
        <f t="shared" si="4"/>
        <v>76.874866054460966</v>
      </c>
      <c r="P20" s="59">
        <v>58.4</v>
      </c>
    </row>
    <row r="21" spans="1:16" ht="20.25" customHeight="1">
      <c r="A21" s="44" t="s">
        <v>15</v>
      </c>
      <c r="B21" s="55">
        <v>8.0326994360553725E-2</v>
      </c>
      <c r="C21" s="55">
        <v>8.290290110267165E-2</v>
      </c>
      <c r="D21" s="55">
        <v>7.707360878783559E-2</v>
      </c>
      <c r="E21" s="62">
        <f t="shared" ref="E21:K21" si="5">E10/E6*100</f>
        <v>0.18604157327230259</v>
      </c>
      <c r="F21" s="62">
        <f t="shared" si="5"/>
        <v>0.12314636509708202</v>
      </c>
      <c r="G21" s="63">
        <f t="shared" si="5"/>
        <v>0.24430985307319067</v>
      </c>
      <c r="H21" s="64">
        <f t="shared" si="5"/>
        <v>0.25383312769786082</v>
      </c>
      <c r="I21" s="64">
        <f t="shared" si="5"/>
        <v>0.20488187432604643</v>
      </c>
      <c r="J21" s="64">
        <f t="shared" si="5"/>
        <v>0.29917216927061463</v>
      </c>
      <c r="K21" s="59">
        <v>0.15413563936263913</v>
      </c>
      <c r="L21" s="65">
        <v>0.20866396285193675</v>
      </c>
      <c r="M21" s="66">
        <v>0.10364221889599493</v>
      </c>
      <c r="N21" s="59">
        <f>N10/N6*100</f>
        <v>0.16208578948904395</v>
      </c>
      <c r="O21" s="59">
        <v>0.2</v>
      </c>
      <c r="P21" s="59">
        <f>P10/P6*100</f>
        <v>0.17286451906713374</v>
      </c>
    </row>
    <row r="22" spans="1:16" ht="20.25" customHeight="1">
      <c r="A22" s="30" t="s">
        <v>16</v>
      </c>
      <c r="B22" s="55">
        <v>4.0301159860467202</v>
      </c>
      <c r="C22" s="55">
        <v>2.2111264711009841</v>
      </c>
      <c r="D22" s="55">
        <v>5.7154423825481224</v>
      </c>
      <c r="E22" s="62">
        <f>E11/E6*100</f>
        <v>3.9231531510275341</v>
      </c>
      <c r="F22" s="62">
        <f>F11/F6*100</f>
        <v>1.9122030197843711</v>
      </c>
      <c r="G22" s="63">
        <f>G11/G6*100</f>
        <v>5.7861663806915677</v>
      </c>
      <c r="H22" s="64">
        <f>H11/H6*100</f>
        <v>4.1834150572302969E-2</v>
      </c>
      <c r="I22" s="41" t="s">
        <v>17</v>
      </c>
      <c r="J22" s="64">
        <f>J11/J6*100</f>
        <v>8.0581274727669336E-2</v>
      </c>
      <c r="K22" s="59">
        <v>0</v>
      </c>
      <c r="L22" s="59">
        <v>0</v>
      </c>
      <c r="M22" s="59">
        <v>0</v>
      </c>
      <c r="N22" s="59">
        <f t="shared" ref="N22:S22" si="6">N11/N6*100</f>
        <v>1.9968024898543095</v>
      </c>
      <c r="O22" s="59">
        <v>0</v>
      </c>
      <c r="P22" s="59">
        <v>2</v>
      </c>
    </row>
    <row r="23" spans="1:16" ht="20.25" customHeight="1">
      <c r="A23" s="37" t="s">
        <v>18</v>
      </c>
      <c r="B23" s="55">
        <v>32.59925533698776</v>
      </c>
      <c r="C23" s="55">
        <v>21.740430630820871</v>
      </c>
      <c r="D23" s="55">
        <v>42.6</v>
      </c>
      <c r="E23" s="62">
        <f t="shared" ref="E23:J23" si="7">E12/E6*100</f>
        <v>30.739447419956111</v>
      </c>
      <c r="F23" s="62">
        <f t="shared" si="7"/>
        <v>21.105128236578395</v>
      </c>
      <c r="G23" s="63">
        <f t="shared" si="7"/>
        <v>39.665011420065227</v>
      </c>
      <c r="H23" s="64">
        <f t="shared" si="7"/>
        <v>29.200237099467468</v>
      </c>
      <c r="I23" s="64">
        <f t="shared" si="7"/>
        <v>21.604254484854426</v>
      </c>
      <c r="J23" s="64">
        <f t="shared" si="7"/>
        <v>36.235696823735843</v>
      </c>
      <c r="K23" s="59">
        <v>30.118268782410873</v>
      </c>
      <c r="L23" s="59">
        <v>23.327259546621214</v>
      </c>
      <c r="M23" s="59">
        <v>36.406767360638639</v>
      </c>
      <c r="N23" s="59">
        <f t="shared" ref="N23:S23" si="8">N12/N6*100</f>
        <v>30.663169264047951</v>
      </c>
      <c r="O23" s="59">
        <f t="shared" si="8"/>
        <v>21.944799112342604</v>
      </c>
      <c r="P23" s="59">
        <f t="shared" si="8"/>
        <v>38.738913965226764</v>
      </c>
    </row>
    <row r="24" spans="1:16" ht="20.25" customHeight="1">
      <c r="A24" s="30" t="s">
        <v>19</v>
      </c>
      <c r="B24" s="55">
        <v>6.6172106194188656</v>
      </c>
      <c r="C24" s="55">
        <v>0.11152007425177342</v>
      </c>
      <c r="D24" s="55">
        <v>12.644849543751407</v>
      </c>
      <c r="E24" s="62">
        <v>5.0999999999999996</v>
      </c>
      <c r="F24" s="62">
        <f>F13/F6*100</f>
        <v>0.18324767874008022</v>
      </c>
      <c r="G24" s="63">
        <f>G13/G6*100</f>
        <v>9.7864845516630119</v>
      </c>
      <c r="H24" s="64">
        <f>H13/H6*100</f>
        <v>3.487907573631051</v>
      </c>
      <c r="I24" s="64">
        <f>I13/I6*100</f>
        <v>0.18503087932555631</v>
      </c>
      <c r="J24" s="64">
        <f>J13/J6*100</f>
        <v>6.547058329493427</v>
      </c>
      <c r="K24" s="59">
        <v>3.5848016843057184</v>
      </c>
      <c r="L24" s="59">
        <v>0</v>
      </c>
      <c r="M24" s="59">
        <v>6.9043407266294734</v>
      </c>
      <c r="N24" s="59">
        <f>N13/N6*100</f>
        <v>4.8347933439199702</v>
      </c>
      <c r="O24" s="59">
        <f>O13/O6*100</f>
        <v>0.11991834532815125</v>
      </c>
      <c r="P24" s="59">
        <f>P13/P6*100</f>
        <v>9.0420182764199204</v>
      </c>
    </row>
    <row r="25" spans="1:16" ht="20.25" customHeight="1">
      <c r="A25" s="30" t="s">
        <v>20</v>
      </c>
      <c r="B25" s="55">
        <v>9.0889533387024013</v>
      </c>
      <c r="C25" s="55">
        <v>8.6999999999999993</v>
      </c>
      <c r="D25" s="55">
        <v>9.3997151716591247</v>
      </c>
      <c r="E25" s="62">
        <f t="shared" ref="E25:J25" si="9">E14/E6*100</f>
        <v>8.5811528207064161</v>
      </c>
      <c r="F25" s="62">
        <f t="shared" si="9"/>
        <v>8.6065081136773411</v>
      </c>
      <c r="G25" s="63">
        <f t="shared" si="9"/>
        <v>8.5576628069497627</v>
      </c>
      <c r="H25" s="64">
        <f t="shared" si="9"/>
        <v>8.9863290709636825</v>
      </c>
      <c r="I25" s="64">
        <f t="shared" si="9"/>
        <v>8.916282717380648</v>
      </c>
      <c r="J25" s="64">
        <f t="shared" si="9"/>
        <v>9.0512065627206049</v>
      </c>
      <c r="K25" s="59">
        <v>9.280873050637501</v>
      </c>
      <c r="L25" s="59">
        <v>9.1999999999999993</v>
      </c>
      <c r="M25" s="59">
        <v>9.2996779607202793</v>
      </c>
      <c r="N25" s="59">
        <f t="shared" ref="N25:S25" si="10">N14/N6*100</f>
        <v>8.9844410636120866</v>
      </c>
      <c r="O25" s="59">
        <f t="shared" si="10"/>
        <v>8.8844175667888639</v>
      </c>
      <c r="P25" s="59">
        <f t="shared" si="10"/>
        <v>9.0770918993996244</v>
      </c>
    </row>
    <row r="26" spans="1:16" ht="20.25" customHeight="1">
      <c r="A26" s="67" t="s">
        <v>23</v>
      </c>
      <c r="B26" s="68">
        <v>16.893091378866494</v>
      </c>
      <c r="C26" s="68">
        <v>12.875365550025414</v>
      </c>
      <c r="D26" s="68">
        <v>20.615586389209284</v>
      </c>
      <c r="E26" s="69">
        <f t="shared" ref="E26:J26" si="11">E15/E6*100</f>
        <v>16.990066772054831</v>
      </c>
      <c r="F26" s="69">
        <f t="shared" si="11"/>
        <v>12.315372444160973</v>
      </c>
      <c r="G26" s="70">
        <f t="shared" si="11"/>
        <v>21.32086406145245</v>
      </c>
      <c r="H26" s="71">
        <f t="shared" si="11"/>
        <v>16.726000454872736</v>
      </c>
      <c r="I26" s="71">
        <f t="shared" si="11"/>
        <v>12.50294088814822</v>
      </c>
      <c r="J26" s="71">
        <f t="shared" si="11"/>
        <v>20.637431931521803</v>
      </c>
      <c r="K26" s="72">
        <v>17.2</v>
      </c>
      <c r="L26" s="72">
        <v>14.066694096671172</v>
      </c>
      <c r="M26" s="72">
        <v>20.202748673288884</v>
      </c>
      <c r="N26" s="72">
        <f t="shared" ref="N26:S26" si="12">N15/N6*100</f>
        <v>16.965525139528118</v>
      </c>
      <c r="O26" s="72">
        <f t="shared" si="12"/>
        <v>12.940463200225594</v>
      </c>
      <c r="P26" s="72">
        <f t="shared" si="12"/>
        <v>20.693902616992993</v>
      </c>
    </row>
  </sheetData>
  <mergeCells count="7">
    <mergeCell ref="H5:J5"/>
    <mergeCell ref="A3:A4"/>
    <mergeCell ref="B3:D3"/>
    <mergeCell ref="E3:G3"/>
    <mergeCell ref="H3:J3"/>
    <mergeCell ref="K3:M3"/>
    <mergeCell ref="N3:P3"/>
  </mergeCells>
  <pageMargins left="0.39370078740157483" right="0.39370078740157483" top="0.59055118110236227" bottom="0.39370078740157483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2016-03-14T07:53:50Z</dcterms:created>
  <dcterms:modified xsi:type="dcterms:W3CDTF">2016-03-14T07:54:49Z</dcterms:modified>
</cp:coreProperties>
</file>