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30" windowWidth="18855" windowHeight="11205"/>
  </bookViews>
  <sheets>
    <sheet name="T-14.7 พ.ศ.  2555 - 2558" sheetId="1" r:id="rId1"/>
    <sheet name="T-14.7พ.ศ.2559ปีฐาน2554 " sheetId="2" r:id="rId2"/>
    <sheet name="T-14.7พ.ศ.2559ปีฐาน2558" sheetId="3" r:id="rId3"/>
  </sheets>
  <definedNames>
    <definedName name="_xlnm.Print_Area" localSheetId="0">'T-14.7 พ.ศ.  2555 - 2558'!$A$1:$Z$38</definedName>
    <definedName name="_xlnm.Print_Area" localSheetId="1">'T-14.7พ.ศ.2559ปีฐาน2554 '!$A$1:$Z$38</definedName>
    <definedName name="_xlnm.Print_Area" localSheetId="2">'T-14.7พ.ศ.2559ปีฐาน2558'!$A$1:$Z$38</definedName>
  </definedNames>
  <calcPr calcId="125725"/>
</workbook>
</file>

<file path=xl/calcChain.xml><?xml version="1.0" encoding="utf-8"?>
<calcChain xmlns="http://schemas.openxmlformats.org/spreadsheetml/2006/main">
  <c r="O10" i="3"/>
  <c r="Q10"/>
  <c r="S10"/>
  <c r="O12"/>
  <c r="Q12"/>
  <c r="S12"/>
  <c r="O13"/>
  <c r="Q13"/>
  <c r="S13"/>
  <c r="O14"/>
  <c r="Q14"/>
  <c r="S14"/>
  <c r="O15"/>
  <c r="Q15"/>
  <c r="S15"/>
  <c r="O16"/>
  <c r="Q16"/>
  <c r="S16"/>
  <c r="O17"/>
  <c r="Q17"/>
  <c r="S17"/>
  <c r="O18"/>
  <c r="Q18"/>
  <c r="S18"/>
  <c r="O19"/>
  <c r="Q19"/>
  <c r="S19"/>
  <c r="O20"/>
  <c r="Q20"/>
  <c r="S20"/>
  <c r="O22"/>
  <c r="Q22"/>
  <c r="S22"/>
  <c r="O23"/>
  <c r="Q23"/>
  <c r="S23"/>
  <c r="O24"/>
  <c r="Q24"/>
  <c r="S24"/>
  <c r="O25"/>
  <c r="Q25"/>
  <c r="S25"/>
  <c r="O26"/>
  <c r="Q26"/>
  <c r="S26"/>
  <c r="O27"/>
  <c r="Q27"/>
  <c r="S27"/>
  <c r="O28"/>
  <c r="Q28"/>
  <c r="S28"/>
  <c r="O30"/>
  <c r="Q30"/>
  <c r="S30"/>
  <c r="O32"/>
  <c r="Q32"/>
  <c r="S32"/>
  <c r="O33"/>
  <c r="Q33"/>
  <c r="S33"/>
  <c r="O34"/>
  <c r="Q34"/>
  <c r="S34"/>
  <c r="S10" i="2"/>
  <c r="S12"/>
  <c r="S13"/>
  <c r="S14"/>
  <c r="S15"/>
  <c r="S16"/>
  <c r="S17"/>
  <c r="S18"/>
  <c r="S19"/>
  <c r="S20"/>
  <c r="S22"/>
  <c r="S23"/>
  <c r="S24"/>
  <c r="S25"/>
  <c r="S26"/>
  <c r="S27"/>
  <c r="S28"/>
  <c r="S30"/>
  <c r="S32"/>
  <c r="S33"/>
  <c r="S34"/>
  <c r="S10" i="1"/>
  <c r="S12"/>
  <c r="S13"/>
  <c r="S14"/>
  <c r="S15"/>
  <c r="S16"/>
  <c r="S17"/>
  <c r="S18"/>
  <c r="S19"/>
  <c r="S20"/>
  <c r="S22"/>
  <c r="S23"/>
  <c r="S24"/>
  <c r="S25"/>
  <c r="S26"/>
  <c r="S27"/>
  <c r="S28"/>
  <c r="S30"/>
  <c r="S32"/>
  <c r="S33"/>
  <c r="S34"/>
</calcChain>
</file>

<file path=xl/sharedStrings.xml><?xml version="1.0" encoding="utf-8"?>
<sst xmlns="http://schemas.openxmlformats.org/spreadsheetml/2006/main" count="216" uniqueCount="73">
  <si>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</si>
  <si>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</si>
  <si>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</si>
  <si>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</si>
  <si>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</si>
  <si>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</si>
  <si>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</si>
  <si>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</si>
  <si>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</si>
  <si>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</si>
  <si>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</si>
  <si>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</si>
  <si>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</si>
  <si>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</si>
  <si>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</si>
  <si>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</si>
  <si>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</si>
  <si>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</si>
  <si>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</si>
  <si>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</si>
  <si>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</si>
  <si>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</si>
  <si>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</si>
  <si>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</si>
  <si>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</si>
  <si>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</si>
  <si>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</si>
  <si>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</si>
  <si>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</si>
  <si>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</si>
  <si>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</si>
  <si>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</si>
  <si>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</si>
  <si>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</si>
  <si>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</si>
  <si>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</si>
  <si>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</si>
  <si>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</si>
  <si>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</si>
  <si>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</si>
  <si>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</si>
  <si>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</si>
  <si>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</si>
  <si>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</si>
  <si>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(2015)</t>
  </si>
  <si>
    <t>(2014)</t>
  </si>
  <si>
    <t>(2013)</t>
  </si>
  <si>
    <t>(2012)</t>
  </si>
  <si>
    <t>Weight</t>
  </si>
  <si>
    <t>2558</t>
  </si>
  <si>
    <t>2557</t>
  </si>
  <si>
    <t>2556</t>
  </si>
  <si>
    <t>2555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</si>
  <si>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</si>
  <si>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</si>
  <si>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</si>
  <si>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</si>
  <si>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</si>
  <si>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</si>
  <si>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ดัชนีราคาผู้บริโภคทั่วไป ปีฐาน2554</t>
  </si>
  <si>
    <t>หมวดสินค้า</t>
  </si>
  <si>
    <t>[2554 (2011)= 100]</t>
  </si>
  <si>
    <t>General Consumer Price Index by Commodity Group: 2012 - 2015</t>
  </si>
  <si>
    <t>Table</t>
  </si>
  <si>
    <t>ดัชนีราคาผู้บริโภคทั่วไป จำแนกตามหมวดสินค้า พ.ศ.  2555 - 2558</t>
  </si>
  <si>
    <t>ตาราง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</si>
  <si>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</si>
  <si>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(2016)</t>
  </si>
  <si>
    <t>2559</t>
  </si>
  <si>
    <t>ดัชนีราคาผู้บริโภคทั่วไป  ปีฐาน2554</t>
  </si>
  <si>
    <t>General Consumer Price Index by Commodity Group: 2013 - 2016</t>
  </si>
  <si>
    <t>ดัชนีราคาผู้บริโภคทั่วไป จำแนกตามหมวดสินค้า พ.ศ. 2556 - 2559</t>
  </si>
  <si>
    <t>ดัชนีราคาผู้บริโภคทั่วไป ปีฐาน2558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</si>
</sst>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.0_);_(* \(#,##0.0\);_(* &quot;-&quot;??_);_(@_)"/>
    <numFmt numFmtId="188" formatCode="0.0"/>
    <numFmt numFmtId="189" formatCode="_(* #,##0.00_);_(* \(#,##0.00\);_(* &quot;-&quot;??_);_(@_)"/>
    <numFmt numFmtId="190" formatCode="#,##0.0;\-#,##0.0"/>
  </numFmts>
  <fonts count="1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2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vertAlign val="superscript"/>
      <sz val="12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89" fontId="12" fillId="0" borderId="0" applyFont="0" applyFill="0" applyBorder="0" applyAlignment="0" applyProtection="0"/>
    <xf numFmtId="0" fontId="12" fillId="0" borderId="0"/>
    <xf numFmtId="18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</cellStyleXfs>
  <cellXfs count="96">
    <xf numFmtId="0" fontId="0" fillId="0" borderId="0" xfId="0"/>
    <xf numFmtId="0" fontId="2" fillId="0" borderId="0" xfId="1" applyFont="1"/>
    <xf numFmtId="0" fontId="2" fillId="0" borderId="0" xfId="1" applyFont="1" applyBorder="1"/>
    <xf numFmtId="0" fontId="3" fillId="0" borderId="0" xfId="1" applyFont="1"/>
    <xf numFmtId="0" fontId="4" fillId="0" borderId="0" xfId="1" applyFont="1" applyAlignment="1">
      <alignment horizontal="left"/>
    </xf>
    <xf numFmtId="0" fontId="2" fillId="0" borderId="1" xfId="1" applyFont="1" applyBorder="1" applyAlignment="1">
      <alignment vertical="center"/>
    </xf>
    <xf numFmtId="187" fontId="2" fillId="0" borderId="1" xfId="2" applyNumberFormat="1" applyFont="1" applyBorder="1" applyAlignment="1">
      <alignment vertical="center"/>
    </xf>
    <xf numFmtId="187" fontId="2" fillId="0" borderId="2" xfId="2" applyNumberFormat="1" applyFont="1" applyBorder="1" applyAlignment="1">
      <alignment vertical="center"/>
    </xf>
    <xf numFmtId="188" fontId="2" fillId="0" borderId="3" xfId="2" applyNumberFormat="1" applyFont="1" applyBorder="1" applyAlignment="1">
      <alignment vertical="center"/>
    </xf>
    <xf numFmtId="187" fontId="2" fillId="0" borderId="3" xfId="2" applyNumberFormat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188" fontId="2" fillId="0" borderId="4" xfId="1" applyNumberFormat="1" applyFont="1" applyBorder="1" applyAlignment="1">
      <alignment horizontal="right" vertical="center" indent="1"/>
    </xf>
    <xf numFmtId="0" fontId="4" fillId="0" borderId="1" xfId="1" applyFont="1" applyBorder="1" applyAlignment="1">
      <alignment vertical="center"/>
    </xf>
    <xf numFmtId="0" fontId="4" fillId="0" borderId="1" xfId="1" applyFont="1" applyBorder="1"/>
    <xf numFmtId="0" fontId="2" fillId="0" borderId="0" xfId="1" applyFont="1" applyBorder="1" applyAlignment="1">
      <alignment vertical="center"/>
    </xf>
    <xf numFmtId="187" fontId="2" fillId="0" borderId="0" xfId="2" applyNumberFormat="1" applyFont="1" applyBorder="1" applyAlignment="1">
      <alignment vertical="center"/>
    </xf>
    <xf numFmtId="187" fontId="2" fillId="0" borderId="5" xfId="2" applyNumberFormat="1" applyFont="1" applyBorder="1" applyAlignment="1">
      <alignment vertical="center"/>
    </xf>
    <xf numFmtId="188" fontId="2" fillId="0" borderId="6" xfId="2" applyNumberFormat="1" applyFont="1" applyBorder="1" applyAlignment="1">
      <alignment vertical="center"/>
    </xf>
    <xf numFmtId="187" fontId="2" fillId="0" borderId="6" xfId="2" applyNumberFormat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188" fontId="2" fillId="0" borderId="7" xfId="1" applyNumberFormat="1" applyFont="1" applyBorder="1" applyAlignment="1">
      <alignment horizontal="right" vertical="center" indent="1"/>
    </xf>
    <xf numFmtId="0" fontId="4" fillId="0" borderId="0" xfId="1" applyFont="1" applyAlignment="1">
      <alignment vertical="center"/>
    </xf>
    <xf numFmtId="0" fontId="4" fillId="0" borderId="0" xfId="1" applyFont="1"/>
    <xf numFmtId="0" fontId="5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/>
    <xf numFmtId="0" fontId="5" fillId="0" borderId="0" xfId="1" applyFont="1" applyAlignment="1">
      <alignment vertical="center"/>
    </xf>
    <xf numFmtId="0" fontId="2" fillId="0" borderId="7" xfId="1" applyFont="1" applyBorder="1" applyAlignment="1">
      <alignment horizontal="right" vertical="center" indent="1"/>
    </xf>
    <xf numFmtId="0" fontId="2" fillId="0" borderId="0" xfId="1" applyFont="1" applyAlignment="1">
      <alignment vertical="center"/>
    </xf>
    <xf numFmtId="188" fontId="2" fillId="0" borderId="0" xfId="2" applyNumberFormat="1" applyFont="1" applyBorder="1" applyAlignment="1">
      <alignment vertical="center"/>
    </xf>
    <xf numFmtId="0" fontId="5" fillId="0" borderId="0" xfId="1" applyFont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187" fontId="5" fillId="0" borderId="0" xfId="2" applyNumberFormat="1" applyFont="1" applyBorder="1" applyAlignment="1">
      <alignment vertical="center"/>
    </xf>
    <xf numFmtId="187" fontId="5" fillId="0" borderId="5" xfId="2" applyNumberFormat="1" applyFont="1" applyBorder="1" applyAlignment="1">
      <alignment vertical="center"/>
    </xf>
    <xf numFmtId="187" fontId="5" fillId="0" borderId="6" xfId="2" applyNumberFormat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188" fontId="5" fillId="0" borderId="7" xfId="1" applyNumberFormat="1" applyFont="1" applyBorder="1" applyAlignment="1">
      <alignment horizontal="right" vertical="center" indent="1"/>
    </xf>
    <xf numFmtId="188" fontId="5" fillId="0" borderId="6" xfId="2" applyNumberFormat="1" applyFont="1" applyBorder="1" applyAlignment="1">
      <alignment vertical="center"/>
    </xf>
    <xf numFmtId="188" fontId="5" fillId="0" borderId="0" xfId="2" applyNumberFormat="1" applyFont="1" applyBorder="1" applyAlignment="1">
      <alignment vertical="center"/>
    </xf>
    <xf numFmtId="0" fontId="4" fillId="0" borderId="0" xfId="1" applyFont="1" applyBorder="1"/>
    <xf numFmtId="0" fontId="4" fillId="0" borderId="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4" fillId="0" borderId="5" xfId="1" applyFont="1" applyBorder="1"/>
    <xf numFmtId="0" fontId="4" fillId="0" borderId="6" xfId="1" quotePrefix="1" applyFont="1" applyBorder="1" applyAlignment="1">
      <alignment horizontal="center" vertical="center"/>
    </xf>
    <xf numFmtId="0" fontId="4" fillId="0" borderId="0" xfId="1" quotePrefix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/>
    <xf numFmtId="0" fontId="5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/>
    </xf>
    <xf numFmtId="0" fontId="2" fillId="0" borderId="4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 vertical="center" shrinkToFit="1"/>
    </xf>
    <xf numFmtId="0" fontId="2" fillId="0" borderId="10" xfId="1" applyFont="1" applyBorder="1"/>
    <xf numFmtId="0" fontId="2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/>
    <xf numFmtId="0" fontId="9" fillId="0" borderId="0" xfId="1" applyFont="1"/>
    <xf numFmtId="0" fontId="9" fillId="0" borderId="0" xfId="1" applyFont="1" applyBorder="1" applyAlignment="1">
      <alignment horizontal="center"/>
    </xf>
    <xf numFmtId="0" fontId="9" fillId="0" borderId="0" xfId="1" applyFont="1" applyBorder="1"/>
    <xf numFmtId="0" fontId="9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10" fillId="0" borderId="0" xfId="1" applyFont="1"/>
    <xf numFmtId="0" fontId="10" fillId="0" borderId="0" xfId="1" applyFont="1" applyBorder="1"/>
    <xf numFmtId="0" fontId="11" fillId="0" borderId="0" xfId="1" applyFont="1" applyBorder="1" applyAlignment="1">
      <alignment horizontal="left"/>
    </xf>
    <xf numFmtId="188" fontId="11" fillId="0" borderId="0" xfId="1" applyNumberFormat="1" applyFont="1" applyAlignment="1">
      <alignment horizontal="center"/>
    </xf>
    <xf numFmtId="0" fontId="11" fillId="0" borderId="0" xfId="1" applyFont="1"/>
    <xf numFmtId="0" fontId="3" fillId="0" borderId="1" xfId="1" applyFont="1" applyBorder="1" applyAlignment="1">
      <alignment vertical="center"/>
    </xf>
    <xf numFmtId="187" fontId="3" fillId="0" borderId="1" xfId="2" applyNumberFormat="1" applyFont="1" applyBorder="1" applyAlignment="1">
      <alignment vertical="center"/>
    </xf>
    <xf numFmtId="190" fontId="2" fillId="0" borderId="3" xfId="2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187" fontId="3" fillId="0" borderId="0" xfId="2" applyNumberFormat="1" applyFont="1" applyBorder="1" applyAlignment="1">
      <alignment vertical="center"/>
    </xf>
    <xf numFmtId="190" fontId="2" fillId="0" borderId="6" xfId="2" applyNumberFormat="1" applyFont="1" applyBorder="1" applyAlignment="1">
      <alignment horizontal="right" vertical="center"/>
    </xf>
    <xf numFmtId="0" fontId="13" fillId="0" borderId="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7" fontId="2" fillId="0" borderId="7" xfId="2" applyNumberFormat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187" fontId="13" fillId="0" borderId="0" xfId="2" applyNumberFormat="1" applyFont="1" applyBorder="1" applyAlignment="1">
      <alignment vertical="center"/>
    </xf>
    <xf numFmtId="190" fontId="5" fillId="0" borderId="6" xfId="2" applyNumberFormat="1" applyFont="1" applyBorder="1" applyAlignment="1">
      <alignment horizontal="right" vertical="center"/>
    </xf>
    <xf numFmtId="187" fontId="5" fillId="0" borderId="7" xfId="2" applyNumberFormat="1" applyFont="1" applyBorder="1" applyAlignment="1">
      <alignment vertical="center"/>
    </xf>
    <xf numFmtId="190" fontId="5" fillId="0" borderId="7" xfId="2" applyNumberFormat="1" applyFont="1" applyBorder="1" applyAlignment="1">
      <alignment horizontal="right"/>
    </xf>
    <xf numFmtId="0" fontId="2" fillId="0" borderId="2" xfId="1" quotePrefix="1" applyFont="1" applyBorder="1" applyAlignment="1"/>
    <xf numFmtId="0" fontId="2" fillId="0" borderId="8" xfId="1" applyFont="1" applyBorder="1" applyAlignment="1"/>
  </cellXfs>
  <cellStyles count="8">
    <cellStyle name="Comma_Chapter13" xfId="3"/>
    <cellStyle name="Normal_Chapter13" xfId="4"/>
    <cellStyle name="เครื่องหมายจุลภาค 2" xfId="5"/>
    <cellStyle name="เครื่องหมายจุลภาค 2 2" xfId="6"/>
    <cellStyle name="เครื่องหมายจุลภาค 3" xfId="2"/>
    <cellStyle name="ปกติ" xfId="0" builtinId="0"/>
    <cellStyle name="ปกติ 2" xfId="1"/>
    <cellStyle name="ปกติ 2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5240000" y="97345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1876425</xdr:colOff>
      <xdr:row>0</xdr:row>
      <xdr:rowOff>0</xdr:rowOff>
    </xdr:from>
    <xdr:to>
      <xdr:col>25</xdr:col>
      <xdr:colOff>219075</xdr:colOff>
      <xdr:row>37</xdr:row>
      <xdr:rowOff>180975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077325" y="0"/>
          <a:ext cx="542925" cy="6696075"/>
          <a:chOff x="950" y="0"/>
          <a:chExt cx="68" cy="70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0" y="135"/>
            <a:ext cx="68" cy="51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6" y="657"/>
            <a:ext cx="3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5240000" y="97345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1876425</xdr:colOff>
      <xdr:row>0</xdr:row>
      <xdr:rowOff>0</xdr:rowOff>
    </xdr:from>
    <xdr:to>
      <xdr:col>26</xdr:col>
      <xdr:colOff>190500</xdr:colOff>
      <xdr:row>37</xdr:row>
      <xdr:rowOff>180975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163050" y="0"/>
          <a:ext cx="819150" cy="6667500"/>
          <a:chOff x="950" y="0"/>
          <a:chExt cx="79" cy="70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0" y="135"/>
            <a:ext cx="59" cy="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5240000" y="97345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1876425</xdr:colOff>
      <xdr:row>0</xdr:row>
      <xdr:rowOff>0</xdr:rowOff>
    </xdr:from>
    <xdr:to>
      <xdr:col>26</xdr:col>
      <xdr:colOff>190500</xdr:colOff>
      <xdr:row>37</xdr:row>
      <xdr:rowOff>180975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163050" y="0"/>
          <a:ext cx="819150" cy="6667500"/>
          <a:chOff x="950" y="0"/>
          <a:chExt cx="79" cy="70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0" y="135"/>
            <a:ext cx="59" cy="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9"/>
  <sheetViews>
    <sheetView showGridLines="0" tabSelected="1" workbookViewId="0">
      <selection activeCell="G5" sqref="G5:N5"/>
    </sheetView>
  </sheetViews>
  <sheetFormatPr defaultRowHeight="15.75"/>
  <cols>
    <col min="1" max="1" width="1.125" style="1" customWidth="1"/>
    <col min="2" max="2" width="0.875" style="1" customWidth="1"/>
    <col min="3" max="3" width="2.75" style="1" customWidth="1"/>
    <col min="4" max="4" width="4.625" style="1" customWidth="1"/>
    <col min="5" max="5" width="16.25" style="1" customWidth="1"/>
    <col min="6" max="6" width="9.25" style="1" customWidth="1"/>
    <col min="7" max="7" width="7.25" style="1" customWidth="1"/>
    <col min="8" max="8" width="0.875" style="1" customWidth="1"/>
    <col min="9" max="9" width="7.25" style="1" customWidth="1"/>
    <col min="10" max="10" width="0.875" style="1" customWidth="1"/>
    <col min="11" max="11" width="7.25" style="1" customWidth="1"/>
    <col min="12" max="12" width="0.875" style="1" customWidth="1"/>
    <col min="13" max="13" width="7.625" style="1" customWidth="1"/>
    <col min="14" max="14" width="0.875" style="1" customWidth="1"/>
    <col min="15" max="15" width="7.25" style="1" customWidth="1"/>
    <col min="16" max="16" width="0.875" style="1" customWidth="1"/>
    <col min="17" max="17" width="7.25" style="2" customWidth="1"/>
    <col min="18" max="18" width="0.875" style="2" customWidth="1"/>
    <col min="19" max="19" width="7.25" style="2" customWidth="1"/>
    <col min="20" max="20" width="0.875" style="2" customWidth="1"/>
    <col min="21" max="22" width="0.75" style="2" customWidth="1"/>
    <col min="23" max="23" width="0.875" style="1" customWidth="1"/>
    <col min="24" max="24" width="26.875" style="1" customWidth="1"/>
    <col min="25" max="25" width="2" style="1" customWidth="1"/>
    <col min="26" max="26" width="4" style="2" customWidth="1"/>
    <col min="27" max="16384" width="9" style="1"/>
  </cols>
  <sheetData>
    <row r="1" spans="1:26" s="74" customFormat="1" ht="21.75" customHeight="1">
      <c r="A1" s="78" t="s">
        <v>65</v>
      </c>
      <c r="D1" s="77">
        <v>14.7</v>
      </c>
      <c r="E1" s="78" t="s">
        <v>64</v>
      </c>
      <c r="Q1" s="75"/>
      <c r="R1" s="75"/>
      <c r="S1" s="75"/>
      <c r="T1" s="75"/>
      <c r="U1" s="75"/>
      <c r="V1" s="75"/>
      <c r="Z1" s="75"/>
    </row>
    <row r="2" spans="1:26" s="74" customFormat="1" ht="18.75" customHeight="1">
      <c r="A2" s="78" t="s">
        <v>63</v>
      </c>
      <c r="D2" s="77">
        <v>14.7</v>
      </c>
      <c r="E2" s="76" t="s">
        <v>62</v>
      </c>
      <c r="Z2" s="75"/>
    </row>
    <row r="3" spans="1:26" s="71" customFormat="1" ht="13.5" customHeight="1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73" t="s">
        <v>61</v>
      </c>
      <c r="Y3" s="72"/>
    </row>
    <row r="4" spans="1:26" s="69" customFormat="1" ht="3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6" ht="18" customHeight="1">
      <c r="A5" s="64" t="s">
        <v>60</v>
      </c>
      <c r="B5" s="64"/>
      <c r="C5" s="64"/>
      <c r="D5" s="64"/>
      <c r="E5" s="64"/>
      <c r="F5" s="68"/>
      <c r="G5" s="67" t="s">
        <v>59</v>
      </c>
      <c r="H5" s="67"/>
      <c r="I5" s="67"/>
      <c r="J5" s="67"/>
      <c r="K5" s="67"/>
      <c r="L5" s="67"/>
      <c r="M5" s="67"/>
      <c r="N5" s="66"/>
      <c r="O5" s="67" t="s">
        <v>58</v>
      </c>
      <c r="P5" s="67"/>
      <c r="Q5" s="67"/>
      <c r="R5" s="67"/>
      <c r="S5" s="67"/>
      <c r="T5" s="66"/>
      <c r="U5" s="65"/>
      <c r="V5" s="65"/>
      <c r="W5" s="64" t="s">
        <v>57</v>
      </c>
      <c r="X5" s="64"/>
      <c r="Y5" s="60"/>
      <c r="Z5" s="60"/>
    </row>
    <row r="6" spans="1:26" ht="19.5" customHeight="1">
      <c r="A6" s="54"/>
      <c r="B6" s="54"/>
      <c r="C6" s="54"/>
      <c r="D6" s="54"/>
      <c r="E6" s="55"/>
      <c r="F6" s="63" t="s">
        <v>56</v>
      </c>
      <c r="G6" s="62" t="s">
        <v>55</v>
      </c>
      <c r="H6" s="62"/>
      <c r="I6" s="62"/>
      <c r="J6" s="62"/>
      <c r="K6" s="62"/>
      <c r="L6" s="62"/>
      <c r="M6" s="62"/>
      <c r="N6" s="61"/>
      <c r="O6" s="62" t="s">
        <v>54</v>
      </c>
      <c r="P6" s="62"/>
      <c r="Q6" s="62"/>
      <c r="R6" s="62"/>
      <c r="S6" s="62"/>
      <c r="T6" s="61"/>
      <c r="U6" s="60"/>
      <c r="V6" s="60"/>
      <c r="W6" s="55"/>
      <c r="X6" s="54"/>
      <c r="Y6" s="42"/>
    </row>
    <row r="7" spans="1:26" ht="15.75" customHeight="1">
      <c r="A7" s="54"/>
      <c r="B7" s="54"/>
      <c r="C7" s="54"/>
      <c r="D7" s="54"/>
      <c r="E7" s="55"/>
      <c r="F7" s="59" t="s">
        <v>53</v>
      </c>
      <c r="G7" s="58" t="s">
        <v>52</v>
      </c>
      <c r="H7" s="56"/>
      <c r="I7" s="57" t="s">
        <v>51</v>
      </c>
      <c r="J7" s="56"/>
      <c r="K7" s="58" t="s">
        <v>50</v>
      </c>
      <c r="L7" s="56"/>
      <c r="M7" s="57" t="s">
        <v>49</v>
      </c>
      <c r="N7" s="56"/>
      <c r="O7" s="57" t="s">
        <v>51</v>
      </c>
      <c r="P7" s="56"/>
      <c r="Q7" s="58" t="s">
        <v>50</v>
      </c>
      <c r="R7" s="56"/>
      <c r="S7" s="57" t="s">
        <v>49</v>
      </c>
      <c r="T7" s="56"/>
      <c r="W7" s="55"/>
      <c r="X7" s="54"/>
      <c r="Y7" s="42"/>
    </row>
    <row r="8" spans="1:26" ht="15.75" customHeight="1">
      <c r="A8" s="49"/>
      <c r="B8" s="49"/>
      <c r="C8" s="49"/>
      <c r="D8" s="49"/>
      <c r="E8" s="49"/>
      <c r="F8" s="53" t="s">
        <v>48</v>
      </c>
      <c r="G8" s="52" t="s">
        <v>47</v>
      </c>
      <c r="H8" s="51"/>
      <c r="I8" s="52" t="s">
        <v>46</v>
      </c>
      <c r="J8" s="51"/>
      <c r="K8" s="52" t="s">
        <v>45</v>
      </c>
      <c r="L8" s="51"/>
      <c r="M8" s="52" t="s">
        <v>44</v>
      </c>
      <c r="N8" s="51"/>
      <c r="O8" s="52" t="s">
        <v>46</v>
      </c>
      <c r="P8" s="51"/>
      <c r="Q8" s="52" t="s">
        <v>45</v>
      </c>
      <c r="R8" s="51"/>
      <c r="S8" s="52" t="s">
        <v>44</v>
      </c>
      <c r="T8" s="51"/>
      <c r="U8" s="50"/>
      <c r="V8" s="50"/>
      <c r="W8" s="49"/>
      <c r="X8" s="49"/>
      <c r="Y8" s="42"/>
    </row>
    <row r="9" spans="1:26" s="22" customFormat="1" ht="2.25" customHeight="1">
      <c r="A9" s="41"/>
      <c r="B9" s="41"/>
      <c r="C9" s="41"/>
      <c r="D9" s="41"/>
      <c r="E9" s="41"/>
      <c r="F9" s="48"/>
      <c r="G9" s="47"/>
      <c r="H9" s="46"/>
      <c r="I9" s="45"/>
      <c r="J9" s="43"/>
      <c r="K9" s="45"/>
      <c r="L9" s="40"/>
      <c r="M9" s="44"/>
      <c r="N9" s="43"/>
      <c r="O9" s="40"/>
      <c r="P9" s="40"/>
      <c r="Q9" s="44"/>
      <c r="R9" s="43"/>
      <c r="S9" s="44"/>
      <c r="T9" s="43"/>
      <c r="U9" s="40"/>
      <c r="V9" s="40"/>
      <c r="W9" s="42"/>
      <c r="X9" s="42"/>
      <c r="Y9" s="41"/>
      <c r="Z9" s="40"/>
    </row>
    <row r="10" spans="1:26" s="30" customFormat="1" ht="16.5" customHeight="1">
      <c r="A10" s="25" t="s">
        <v>43</v>
      </c>
      <c r="B10" s="24"/>
      <c r="C10" s="24"/>
      <c r="D10" s="24"/>
      <c r="E10" s="24"/>
      <c r="F10" s="37">
        <v>100</v>
      </c>
      <c r="G10" s="39">
        <v>103.10833333333299</v>
      </c>
      <c r="H10" s="36"/>
      <c r="I10" s="39">
        <v>107.59562</v>
      </c>
      <c r="J10" s="34"/>
      <c r="K10" s="39">
        <v>111.20833333333331</v>
      </c>
      <c r="L10" s="33"/>
      <c r="M10" s="35">
        <v>110</v>
      </c>
      <c r="N10" s="34"/>
      <c r="O10" s="39">
        <v>4.3520116382449032</v>
      </c>
      <c r="P10" s="33"/>
      <c r="Q10" s="38">
        <v>3.4</v>
      </c>
      <c r="R10" s="34"/>
      <c r="S10" s="38">
        <f>(M10-K10)*100/K10</f>
        <v>-1.0865492693892675</v>
      </c>
      <c r="T10" s="34"/>
      <c r="U10" s="26" t="s">
        <v>42</v>
      </c>
      <c r="V10" s="26"/>
      <c r="W10" s="28"/>
      <c r="X10" s="26"/>
      <c r="Y10" s="31"/>
      <c r="Z10" s="2"/>
    </row>
    <row r="11" spans="1:26" s="30" customFormat="1" ht="8.25" customHeight="1">
      <c r="A11" s="25"/>
      <c r="B11" s="24"/>
      <c r="C11" s="24"/>
      <c r="D11" s="24"/>
      <c r="E11" s="24"/>
      <c r="F11" s="37"/>
      <c r="G11" s="33"/>
      <c r="H11" s="36"/>
      <c r="I11" s="33"/>
      <c r="J11" s="34"/>
      <c r="K11" s="33"/>
      <c r="L11" s="33"/>
      <c r="M11" s="35"/>
      <c r="N11" s="34"/>
      <c r="O11" s="29"/>
      <c r="P11" s="33"/>
      <c r="Q11" s="17"/>
      <c r="R11" s="34"/>
      <c r="S11" s="17"/>
      <c r="T11" s="34"/>
      <c r="U11" s="33"/>
      <c r="V11" s="33"/>
      <c r="W11" s="32"/>
      <c r="X11" s="32"/>
      <c r="Y11" s="31"/>
      <c r="Z11" s="2"/>
    </row>
    <row r="12" spans="1:26" ht="16.5" customHeight="1">
      <c r="A12" s="22"/>
      <c r="B12" s="24" t="s">
        <v>41</v>
      </c>
      <c r="C12" s="21"/>
      <c r="D12" s="21"/>
      <c r="E12" s="21"/>
      <c r="F12" s="20">
        <v>46.090780000000002</v>
      </c>
      <c r="G12" s="29">
        <v>103.541666666667</v>
      </c>
      <c r="H12" s="19"/>
      <c r="I12" s="29">
        <v>110.256864166667</v>
      </c>
      <c r="J12" s="16"/>
      <c r="K12" s="29">
        <v>116.98333333333333</v>
      </c>
      <c r="L12" s="15"/>
      <c r="M12" s="18">
        <v>118.4</v>
      </c>
      <c r="N12" s="16"/>
      <c r="O12" s="29">
        <v>6.4855026156941449</v>
      </c>
      <c r="P12" s="15"/>
      <c r="Q12" s="17">
        <v>6.1</v>
      </c>
      <c r="R12" s="16"/>
      <c r="S12" s="17">
        <f>(M12-K12)*100/K12</f>
        <v>1.2109987177660675</v>
      </c>
      <c r="T12" s="16"/>
      <c r="U12" s="15"/>
      <c r="V12" s="15"/>
      <c r="W12" s="23" t="s">
        <v>40</v>
      </c>
      <c r="X12" s="28"/>
      <c r="Y12" s="2"/>
    </row>
    <row r="13" spans="1:26" ht="16.5" customHeight="1">
      <c r="A13" s="22"/>
      <c r="B13" s="21"/>
      <c r="C13" s="21" t="s">
        <v>39</v>
      </c>
      <c r="D13" s="21"/>
      <c r="E13" s="21"/>
      <c r="F13" s="20">
        <v>6.9924099999999996</v>
      </c>
      <c r="G13" s="29">
        <v>102.183333333333</v>
      </c>
      <c r="H13" s="19"/>
      <c r="I13" s="29">
        <v>99.357552499999997</v>
      </c>
      <c r="J13" s="16"/>
      <c r="K13" s="29">
        <v>102.14999999999999</v>
      </c>
      <c r="L13" s="15"/>
      <c r="M13" s="18">
        <v>102.3</v>
      </c>
      <c r="N13" s="16"/>
      <c r="O13" s="29">
        <v>-2.7654028706569989</v>
      </c>
      <c r="P13" s="15"/>
      <c r="Q13" s="17">
        <v>2.8</v>
      </c>
      <c r="R13" s="16"/>
      <c r="S13" s="17">
        <f>(M13-K13)*100/K13</f>
        <v>0.14684287812041674</v>
      </c>
      <c r="T13" s="16"/>
      <c r="U13" s="15"/>
      <c r="V13" s="15"/>
      <c r="W13" s="14"/>
      <c r="X13" s="14" t="s">
        <v>38</v>
      </c>
      <c r="Y13" s="2"/>
    </row>
    <row r="14" spans="1:26" ht="16.5" customHeight="1">
      <c r="A14" s="22"/>
      <c r="B14" s="21"/>
      <c r="C14" s="21" t="s">
        <v>37</v>
      </c>
      <c r="D14" s="21"/>
      <c r="E14" s="21"/>
      <c r="F14" s="20">
        <v>11.018969999999999</v>
      </c>
      <c r="G14" s="17">
        <v>99.591666666666697</v>
      </c>
      <c r="H14" s="19"/>
      <c r="I14" s="17">
        <v>105.822915833333</v>
      </c>
      <c r="J14" s="16"/>
      <c r="K14" s="17">
        <v>117.08333333333336</v>
      </c>
      <c r="L14" s="15"/>
      <c r="M14" s="18">
        <v>115.6</v>
      </c>
      <c r="N14" s="16"/>
      <c r="O14" s="17">
        <v>6.2567977575094744</v>
      </c>
      <c r="P14" s="15"/>
      <c r="Q14" s="17">
        <v>10.7</v>
      </c>
      <c r="R14" s="16"/>
      <c r="S14" s="17">
        <f>(M14-K14)*100/K14</f>
        <v>-1.2669039145907721</v>
      </c>
      <c r="T14" s="16"/>
      <c r="U14" s="15"/>
      <c r="V14" s="15"/>
      <c r="W14" s="14"/>
      <c r="X14" s="14" t="s">
        <v>36</v>
      </c>
      <c r="Y14" s="2"/>
    </row>
    <row r="15" spans="1:26" ht="16.5" customHeight="1">
      <c r="A15" s="22"/>
      <c r="B15" s="21"/>
      <c r="C15" s="21" t="s">
        <v>35</v>
      </c>
      <c r="D15" s="21"/>
      <c r="E15" s="21"/>
      <c r="F15" s="20">
        <v>3.4114499999999999</v>
      </c>
      <c r="G15" s="17">
        <v>98.566666666666706</v>
      </c>
      <c r="H15" s="19"/>
      <c r="I15" s="17">
        <v>103.831574166667</v>
      </c>
      <c r="J15" s="16"/>
      <c r="K15" s="17">
        <v>105.99166666666667</v>
      </c>
      <c r="L15" s="15"/>
      <c r="M15" s="18">
        <v>104.2</v>
      </c>
      <c r="N15" s="16"/>
      <c r="O15" s="17">
        <v>5.3414685492055582</v>
      </c>
      <c r="P15" s="15"/>
      <c r="Q15" s="17">
        <v>2.1</v>
      </c>
      <c r="R15" s="16"/>
      <c r="S15" s="17">
        <f>(M15-K15)*100/K15</f>
        <v>-1.6903844641874404</v>
      </c>
      <c r="T15" s="16"/>
      <c r="U15" s="15"/>
      <c r="V15" s="15"/>
      <c r="W15" s="14"/>
      <c r="X15" s="14" t="s">
        <v>34</v>
      </c>
      <c r="Y15" s="2"/>
    </row>
    <row r="16" spans="1:26" ht="16.5" customHeight="1">
      <c r="A16" s="22"/>
      <c r="B16" s="21"/>
      <c r="C16" s="21" t="s">
        <v>33</v>
      </c>
      <c r="D16" s="21"/>
      <c r="E16" s="21"/>
      <c r="F16" s="20">
        <v>5.7267400000000004</v>
      </c>
      <c r="G16" s="17">
        <v>105.033333333333</v>
      </c>
      <c r="H16" s="19"/>
      <c r="I16" s="17">
        <v>128.53623416666699</v>
      </c>
      <c r="J16" s="16"/>
      <c r="K16" s="17">
        <v>130.06666666666666</v>
      </c>
      <c r="L16" s="15"/>
      <c r="M16" s="18">
        <v>133</v>
      </c>
      <c r="N16" s="16"/>
      <c r="O16" s="17">
        <v>22.376611393209188</v>
      </c>
      <c r="P16" s="15"/>
      <c r="Q16" s="17">
        <v>1.2</v>
      </c>
      <c r="R16" s="16"/>
      <c r="S16" s="17">
        <f>(M16-K16)*100/K16</f>
        <v>2.2552537160430579</v>
      </c>
      <c r="T16" s="16"/>
      <c r="U16" s="15"/>
      <c r="V16" s="15"/>
      <c r="W16" s="14"/>
      <c r="X16" s="14" t="s">
        <v>32</v>
      </c>
      <c r="Y16" s="2"/>
    </row>
    <row r="17" spans="1:25" s="1" customFormat="1" ht="16.5" customHeight="1">
      <c r="A17" s="22"/>
      <c r="B17" s="21"/>
      <c r="C17" s="21" t="s">
        <v>31</v>
      </c>
      <c r="D17" s="21"/>
      <c r="E17" s="21"/>
      <c r="F17" s="20">
        <v>2.8831199999999999</v>
      </c>
      <c r="G17" s="17">
        <v>103.158333333333</v>
      </c>
      <c r="H17" s="19"/>
      <c r="I17" s="17">
        <v>101.971636666667</v>
      </c>
      <c r="J17" s="16"/>
      <c r="K17" s="17">
        <v>110.90833333333332</v>
      </c>
      <c r="L17" s="15"/>
      <c r="M17" s="18">
        <v>113.4</v>
      </c>
      <c r="N17" s="16"/>
      <c r="O17" s="17">
        <v>-1.1503643266816539</v>
      </c>
      <c r="P17" s="15"/>
      <c r="Q17" s="17">
        <v>8.8000000000000007</v>
      </c>
      <c r="R17" s="16"/>
      <c r="S17" s="17">
        <f>(M17-K17)*100/K17</f>
        <v>2.2466000450822952</v>
      </c>
      <c r="T17" s="16"/>
      <c r="U17" s="15"/>
      <c r="V17" s="15"/>
      <c r="W17" s="14"/>
      <c r="X17" s="14" t="s">
        <v>30</v>
      </c>
      <c r="Y17" s="2"/>
    </row>
    <row r="18" spans="1:25" s="1" customFormat="1" ht="16.5" customHeight="1">
      <c r="A18" s="22"/>
      <c r="B18" s="21"/>
      <c r="C18" s="21" t="s">
        <v>29</v>
      </c>
      <c r="D18" s="21"/>
      <c r="E18" s="21"/>
      <c r="F18" s="20">
        <v>2.5861700000000001</v>
      </c>
      <c r="G18" s="17">
        <v>101.425</v>
      </c>
      <c r="H18" s="19"/>
      <c r="I18" s="17">
        <v>101.61009249999999</v>
      </c>
      <c r="J18" s="15"/>
      <c r="K18" s="17">
        <v>103.00833333333334</v>
      </c>
      <c r="L18" s="15"/>
      <c r="M18" s="18">
        <v>103.1</v>
      </c>
      <c r="N18" s="16"/>
      <c r="O18" s="17">
        <v>0.18249198915454201</v>
      </c>
      <c r="P18" s="15"/>
      <c r="Q18" s="17">
        <v>1.4</v>
      </c>
      <c r="R18" s="16"/>
      <c r="S18" s="17">
        <f>(M18-K18)*100/K18</f>
        <v>8.8989563951124673E-2</v>
      </c>
      <c r="T18" s="16"/>
      <c r="U18" s="15"/>
      <c r="V18" s="15"/>
      <c r="W18" s="14"/>
      <c r="X18" s="14" t="s">
        <v>28</v>
      </c>
      <c r="Y18" s="2"/>
    </row>
    <row r="19" spans="1:25" s="1" customFormat="1" ht="15.75" customHeight="1">
      <c r="A19" s="22"/>
      <c r="B19" s="21"/>
      <c r="C19" s="21" t="s">
        <v>27</v>
      </c>
      <c r="D19" s="21"/>
      <c r="E19" s="21"/>
      <c r="F19" s="20">
        <v>11.123010000000001</v>
      </c>
      <c r="G19" s="17">
        <v>108.133333333333</v>
      </c>
      <c r="H19" s="19"/>
      <c r="I19" s="17">
        <v>110.9631325</v>
      </c>
      <c r="J19" s="15"/>
      <c r="K19" s="17">
        <v>120.54166666666667</v>
      </c>
      <c r="L19" s="15"/>
      <c r="M19" s="18">
        <v>126</v>
      </c>
      <c r="N19" s="16"/>
      <c r="O19" s="17">
        <v>2.6169536066587682</v>
      </c>
      <c r="P19" s="15"/>
      <c r="Q19" s="17">
        <v>8.6</v>
      </c>
      <c r="R19" s="16"/>
      <c r="S19" s="17">
        <f>(M19-K19)*100/K19</f>
        <v>4.5281714483235351</v>
      </c>
      <c r="T19" s="16"/>
      <c r="U19" s="15"/>
      <c r="V19" s="15"/>
      <c r="W19" s="14"/>
      <c r="X19" s="14" t="s">
        <v>26</v>
      </c>
      <c r="Y19" s="2"/>
    </row>
    <row r="20" spans="1:25" s="1" customFormat="1" ht="15.75" customHeight="1">
      <c r="A20" s="22"/>
      <c r="B20" s="21"/>
      <c r="C20" s="21" t="s">
        <v>25</v>
      </c>
      <c r="D20" s="21"/>
      <c r="E20" s="21"/>
      <c r="F20" s="20">
        <v>2.3490000000000002</v>
      </c>
      <c r="G20" s="17">
        <v>108.3</v>
      </c>
      <c r="H20" s="19"/>
      <c r="I20" s="17">
        <v>108.839181666667</v>
      </c>
      <c r="J20" s="15"/>
      <c r="K20" s="17">
        <v>112.675</v>
      </c>
      <c r="L20" s="15"/>
      <c r="M20" s="18">
        <v>113.5</v>
      </c>
      <c r="N20" s="16"/>
      <c r="O20" s="17">
        <v>0.49785934133610965</v>
      </c>
      <c r="P20" s="15"/>
      <c r="Q20" s="17">
        <v>3.5</v>
      </c>
      <c r="R20" s="16"/>
      <c r="S20" s="17">
        <f>(M20-K20)*100/K20</f>
        <v>0.73219436432216811</v>
      </c>
      <c r="T20" s="16"/>
      <c r="U20" s="15"/>
      <c r="V20" s="15"/>
      <c r="W20" s="14"/>
      <c r="X20" s="14" t="s">
        <v>24</v>
      </c>
      <c r="Y20" s="2"/>
    </row>
    <row r="21" spans="1:25" s="1" customFormat="1" ht="2.25" customHeight="1">
      <c r="A21" s="22"/>
      <c r="B21" s="21"/>
      <c r="C21" s="21"/>
      <c r="D21" s="21"/>
      <c r="E21" s="21"/>
      <c r="F21" s="20"/>
      <c r="G21" s="17"/>
      <c r="H21" s="19"/>
      <c r="I21" s="17"/>
      <c r="J21" s="15"/>
      <c r="K21" s="17"/>
      <c r="L21" s="15"/>
      <c r="M21" s="18"/>
      <c r="N21" s="16"/>
      <c r="O21" s="17"/>
      <c r="P21" s="15"/>
      <c r="Q21" s="17"/>
      <c r="R21" s="16"/>
      <c r="S21" s="17"/>
      <c r="T21" s="16"/>
      <c r="U21" s="15"/>
      <c r="V21" s="15"/>
      <c r="W21" s="14"/>
      <c r="X21" s="14"/>
      <c r="Y21" s="2"/>
    </row>
    <row r="22" spans="1:25" s="1" customFormat="1" ht="16.5" customHeight="1">
      <c r="A22" s="22"/>
      <c r="B22" s="24" t="s">
        <v>23</v>
      </c>
      <c r="C22" s="21"/>
      <c r="D22" s="21"/>
      <c r="E22" s="21"/>
      <c r="F22" s="20">
        <v>53.909219999999998</v>
      </c>
      <c r="G22" s="17">
        <v>102.39166666666701</v>
      </c>
      <c r="H22" s="19"/>
      <c r="I22" s="17">
        <v>104.140623333333</v>
      </c>
      <c r="J22" s="15"/>
      <c r="K22" s="17">
        <v>105.06666666666668</v>
      </c>
      <c r="L22" s="15"/>
      <c r="M22" s="18">
        <v>101.60833333333333</v>
      </c>
      <c r="N22" s="16"/>
      <c r="O22" s="17">
        <v>1.7081045006911211</v>
      </c>
      <c r="P22" s="15"/>
      <c r="Q22" s="17">
        <v>0.9</v>
      </c>
      <c r="R22" s="16"/>
      <c r="S22" s="17">
        <f>(M22-K22)*100/K22</f>
        <v>-3.2915609137055926</v>
      </c>
      <c r="T22" s="16"/>
      <c r="U22" s="28"/>
      <c r="V22" s="26" t="s">
        <v>22</v>
      </c>
      <c r="W22" s="14"/>
      <c r="X22" s="14"/>
      <c r="Y22" s="2"/>
    </row>
    <row r="23" spans="1:25" s="1" customFormat="1" ht="16.5" customHeight="1">
      <c r="A23" s="22"/>
      <c r="B23" s="21"/>
      <c r="C23" s="21" t="s">
        <v>21</v>
      </c>
      <c r="D23" s="21"/>
      <c r="E23" s="21"/>
      <c r="F23" s="20">
        <v>2.9637699999999998</v>
      </c>
      <c r="G23" s="17">
        <v>101.491666666667</v>
      </c>
      <c r="H23" s="19"/>
      <c r="I23" s="17">
        <v>101.288619166667</v>
      </c>
      <c r="J23" s="15"/>
      <c r="K23" s="17">
        <v>100.97500000000001</v>
      </c>
      <c r="L23" s="15"/>
      <c r="M23" s="18">
        <v>101.5</v>
      </c>
      <c r="N23" s="16"/>
      <c r="O23" s="17">
        <v>-0.20006322358156581</v>
      </c>
      <c r="P23" s="15"/>
      <c r="Q23" s="17">
        <v>-0.3</v>
      </c>
      <c r="R23" s="16"/>
      <c r="S23" s="17">
        <f>(M23-K23)*100/K23</f>
        <v>0.51993067590987019</v>
      </c>
      <c r="T23" s="16"/>
      <c r="U23" s="15"/>
      <c r="V23" s="15"/>
      <c r="W23" s="14"/>
      <c r="X23" s="14" t="s">
        <v>20</v>
      </c>
      <c r="Y23" s="2"/>
    </row>
    <row r="24" spans="1:25" s="1" customFormat="1" ht="15.75" customHeight="1">
      <c r="A24" s="22"/>
      <c r="B24" s="21"/>
      <c r="C24" s="21" t="s">
        <v>19</v>
      </c>
      <c r="D24" s="21"/>
      <c r="E24" s="21"/>
      <c r="F24" s="20">
        <v>17.639150000000001</v>
      </c>
      <c r="G24" s="17">
        <v>102.808333333333</v>
      </c>
      <c r="H24" s="19"/>
      <c r="I24" s="17">
        <v>104.3376475</v>
      </c>
      <c r="J24" s="15"/>
      <c r="K24" s="17">
        <v>105.88333333333334</v>
      </c>
      <c r="L24" s="15"/>
      <c r="M24" s="18">
        <v>105.7</v>
      </c>
      <c r="N24" s="16"/>
      <c r="O24" s="17">
        <v>1.4875391099946569</v>
      </c>
      <c r="P24" s="15"/>
      <c r="Q24" s="17">
        <v>1.5</v>
      </c>
      <c r="R24" s="16"/>
      <c r="S24" s="17">
        <f>(M24-K24)*100/K24</f>
        <v>-0.17314654493940226</v>
      </c>
      <c r="T24" s="16"/>
      <c r="U24" s="15"/>
      <c r="V24" s="15"/>
      <c r="W24" s="14"/>
      <c r="X24" s="14" t="s">
        <v>18</v>
      </c>
      <c r="Y24" s="2"/>
    </row>
    <row r="25" spans="1:25" s="1" customFormat="1" ht="15" customHeight="1">
      <c r="A25" s="22"/>
      <c r="B25" s="21"/>
      <c r="C25" s="21" t="s">
        <v>17</v>
      </c>
      <c r="D25" s="21"/>
      <c r="E25" s="21"/>
      <c r="F25" s="20">
        <v>4.9111000000000002</v>
      </c>
      <c r="G25" s="17">
        <v>100.666666666667</v>
      </c>
      <c r="H25" s="19"/>
      <c r="I25" s="17">
        <v>100.68708916666699</v>
      </c>
      <c r="J25" s="15"/>
      <c r="K25" s="17">
        <v>103.78333333333332</v>
      </c>
      <c r="L25" s="15"/>
      <c r="M25" s="18">
        <v>104.3</v>
      </c>
      <c r="N25" s="16"/>
      <c r="O25" s="17">
        <v>2.0287251655616956E-2</v>
      </c>
      <c r="P25" s="15"/>
      <c r="Q25" s="17">
        <v>3.1</v>
      </c>
      <c r="R25" s="16"/>
      <c r="S25" s="17">
        <f>(M25-K25)*100/K25</f>
        <v>0.49783202184038544</v>
      </c>
      <c r="T25" s="16"/>
      <c r="U25" s="15"/>
      <c r="V25" s="15"/>
      <c r="W25" s="14"/>
      <c r="X25" s="14" t="s">
        <v>16</v>
      </c>
      <c r="Y25" s="2"/>
    </row>
    <row r="26" spans="1:25" s="1" customFormat="1" ht="16.5" customHeight="1">
      <c r="A26" s="22"/>
      <c r="B26" s="21"/>
      <c r="C26" s="21" t="s">
        <v>15</v>
      </c>
      <c r="D26" s="21"/>
      <c r="E26" s="21"/>
      <c r="F26" s="20">
        <v>21.869589999999999</v>
      </c>
      <c r="G26" s="17">
        <v>102.77500000000001</v>
      </c>
      <c r="H26" s="19"/>
      <c r="I26" s="17">
        <v>105.13434916666699</v>
      </c>
      <c r="J26" s="15"/>
      <c r="K26" s="17">
        <v>105.20448166666699</v>
      </c>
      <c r="L26" s="15"/>
      <c r="M26" s="18">
        <v>96.1</v>
      </c>
      <c r="N26" s="16"/>
      <c r="O26" s="17">
        <v>2.2956450174332304</v>
      </c>
      <c r="P26" s="15"/>
      <c r="Q26" s="17">
        <v>0.1</v>
      </c>
      <c r="R26" s="16"/>
      <c r="S26" s="17">
        <f>(M26-K26)*100/K26</f>
        <v>-8.6540815775452504</v>
      </c>
      <c r="T26" s="16"/>
      <c r="U26" s="15"/>
      <c r="V26" s="15"/>
      <c r="W26" s="14"/>
      <c r="X26" s="14" t="s">
        <v>14</v>
      </c>
      <c r="Y26" s="2"/>
    </row>
    <row r="27" spans="1:25" s="1" customFormat="1" ht="15" customHeight="1">
      <c r="A27" s="22"/>
      <c r="B27" s="21"/>
      <c r="C27" s="21" t="s">
        <v>13</v>
      </c>
      <c r="D27" s="21"/>
      <c r="E27" s="21"/>
      <c r="F27" s="20">
        <v>5.0070100000000002</v>
      </c>
      <c r="G27" s="17">
        <v>100.491666666667</v>
      </c>
      <c r="H27" s="19"/>
      <c r="I27" s="17">
        <v>101.0213225</v>
      </c>
      <c r="J27" s="15"/>
      <c r="K27" s="17">
        <v>101.08333333333333</v>
      </c>
      <c r="L27" s="15"/>
      <c r="M27" s="18">
        <v>102</v>
      </c>
      <c r="N27" s="16"/>
      <c r="O27" s="17">
        <v>0.52706443320306562</v>
      </c>
      <c r="P27" s="15"/>
      <c r="Q27" s="17">
        <v>0.1</v>
      </c>
      <c r="R27" s="16"/>
      <c r="S27" s="17">
        <f>(M27-K27)*100/K27</f>
        <v>0.90684253915911439</v>
      </c>
      <c r="T27" s="16"/>
      <c r="U27" s="15"/>
      <c r="V27" s="15"/>
      <c r="W27" s="14"/>
      <c r="X27" s="14" t="s">
        <v>12</v>
      </c>
      <c r="Y27" s="2"/>
    </row>
    <row r="28" spans="1:25" s="1" customFormat="1" ht="16.5" customHeight="1">
      <c r="A28" s="22"/>
      <c r="B28" s="21"/>
      <c r="C28" s="21" t="s">
        <v>11</v>
      </c>
      <c r="D28" s="21"/>
      <c r="E28" s="21"/>
      <c r="F28" s="20">
        <v>1.5185999999999999</v>
      </c>
      <c r="G28" s="17">
        <v>103.85</v>
      </c>
      <c r="H28" s="19"/>
      <c r="I28" s="17">
        <v>110.29526</v>
      </c>
      <c r="J28" s="15"/>
      <c r="K28" s="17">
        <v>113.91666666666667</v>
      </c>
      <c r="L28" s="15"/>
      <c r="M28" s="18">
        <v>117</v>
      </c>
      <c r="N28" s="16"/>
      <c r="O28" s="17">
        <v>6.2063168030813642</v>
      </c>
      <c r="P28" s="15"/>
      <c r="Q28" s="17">
        <v>3.3</v>
      </c>
      <c r="R28" s="16"/>
      <c r="S28" s="17">
        <f>(M28-K28)*100/K28</f>
        <v>2.7066569129480573</v>
      </c>
      <c r="T28" s="16"/>
      <c r="U28" s="15"/>
      <c r="V28" s="15"/>
      <c r="W28" s="14"/>
      <c r="X28" s="14" t="s">
        <v>10</v>
      </c>
      <c r="Y28" s="2"/>
    </row>
    <row r="29" spans="1:25" s="1" customFormat="1" ht="2.25" customHeight="1">
      <c r="A29" s="22"/>
      <c r="B29" s="21"/>
      <c r="C29" s="21"/>
      <c r="D29" s="21"/>
      <c r="E29" s="21"/>
      <c r="F29" s="27"/>
      <c r="G29" s="17"/>
      <c r="H29" s="19"/>
      <c r="I29" s="17"/>
      <c r="J29" s="15"/>
      <c r="K29" s="17"/>
      <c r="L29" s="15"/>
      <c r="M29" s="18"/>
      <c r="N29" s="16"/>
      <c r="O29" s="17"/>
      <c r="P29" s="15"/>
      <c r="Q29" s="17"/>
      <c r="R29" s="16"/>
      <c r="S29" s="17"/>
      <c r="T29" s="16"/>
      <c r="U29" s="15"/>
      <c r="V29" s="15"/>
      <c r="W29" s="14"/>
      <c r="X29" s="14"/>
      <c r="Y29" s="2"/>
    </row>
    <row r="30" spans="1:25" s="1" customFormat="1" ht="17.25" customHeight="1">
      <c r="A30" s="25" t="s">
        <v>9</v>
      </c>
      <c r="B30" s="21"/>
      <c r="C30" s="21"/>
      <c r="D30" s="21"/>
      <c r="E30" s="21"/>
      <c r="F30" s="20">
        <v>60.545499999999997</v>
      </c>
      <c r="G30" s="17">
        <v>103.316666666667</v>
      </c>
      <c r="H30" s="19"/>
      <c r="I30" s="17">
        <v>104.05867000000001</v>
      </c>
      <c r="J30" s="15"/>
      <c r="K30" s="17">
        <v>106.95833333333331</v>
      </c>
      <c r="L30" s="15"/>
      <c r="M30" s="18">
        <v>108.55833333333334</v>
      </c>
      <c r="N30" s="16"/>
      <c r="O30" s="17">
        <v>0.71818357799612897</v>
      </c>
      <c r="P30" s="15"/>
      <c r="Q30" s="17">
        <v>2.8</v>
      </c>
      <c r="R30" s="16"/>
      <c r="S30" s="17">
        <f>(M30-K30)*100/K30</f>
        <v>1.4959096221270181</v>
      </c>
      <c r="T30" s="16"/>
      <c r="U30" s="26" t="s">
        <v>8</v>
      </c>
      <c r="V30" s="15"/>
      <c r="W30" s="14"/>
      <c r="X30" s="14"/>
      <c r="Y30" s="2"/>
    </row>
    <row r="31" spans="1:25" s="1" customFormat="1" ht="2.25" customHeight="1">
      <c r="A31" s="25"/>
      <c r="B31" s="21"/>
      <c r="C31" s="21"/>
      <c r="D31" s="21"/>
      <c r="E31" s="21"/>
      <c r="F31" s="20"/>
      <c r="G31" s="17"/>
      <c r="H31" s="19"/>
      <c r="I31" s="17"/>
      <c r="J31" s="15"/>
      <c r="K31" s="17"/>
      <c r="L31" s="15"/>
      <c r="M31" s="18"/>
      <c r="N31" s="16"/>
      <c r="O31" s="17"/>
      <c r="P31" s="15"/>
      <c r="Q31" s="17"/>
      <c r="R31" s="16"/>
      <c r="S31" s="17"/>
      <c r="T31" s="16"/>
      <c r="U31" s="15"/>
      <c r="V31" s="15"/>
      <c r="W31" s="14"/>
      <c r="X31" s="14"/>
      <c r="Y31" s="2"/>
    </row>
    <row r="32" spans="1:25" s="1" customFormat="1" ht="15.75" customHeight="1">
      <c r="A32" s="22"/>
      <c r="B32" s="24" t="s">
        <v>7</v>
      </c>
      <c r="C32" s="21"/>
      <c r="D32" s="21"/>
      <c r="E32" s="21"/>
      <c r="F32" s="20">
        <v>39.454500000000003</v>
      </c>
      <c r="G32" s="17">
        <v>102.95</v>
      </c>
      <c r="H32" s="19"/>
      <c r="I32" s="17">
        <v>111.580559166667</v>
      </c>
      <c r="J32" s="15"/>
      <c r="K32" s="17">
        <v>116.24166666666667</v>
      </c>
      <c r="L32" s="15"/>
      <c r="M32" s="18">
        <v>110.57499999999999</v>
      </c>
      <c r="N32" s="16"/>
      <c r="O32" s="17">
        <v>8.3832531973453257</v>
      </c>
      <c r="P32" s="15"/>
      <c r="Q32" s="17">
        <v>4.2</v>
      </c>
      <c r="R32" s="16"/>
      <c r="S32" s="17">
        <f>(M32-K32)*100/K32</f>
        <v>-4.8749014266255806</v>
      </c>
      <c r="T32" s="16"/>
      <c r="U32" s="15"/>
      <c r="V32" s="15"/>
      <c r="W32" s="23" t="s">
        <v>6</v>
      </c>
      <c r="X32" s="14"/>
      <c r="Y32" s="2"/>
    </row>
    <row r="33" spans="1:25" s="1" customFormat="1" ht="15" customHeight="1">
      <c r="A33" s="22"/>
      <c r="B33" s="21"/>
      <c r="C33" s="21" t="s">
        <v>5</v>
      </c>
      <c r="D33" s="21"/>
      <c r="E33" s="21"/>
      <c r="F33" s="20">
        <v>27.14949</v>
      </c>
      <c r="G33" s="17">
        <v>102.075</v>
      </c>
      <c r="H33" s="19"/>
      <c r="I33" s="17">
        <v>112.043159166667</v>
      </c>
      <c r="J33" s="15"/>
      <c r="K33" s="17">
        <v>118.15833333333332</v>
      </c>
      <c r="L33" s="15"/>
      <c r="M33" s="18">
        <v>117.95</v>
      </c>
      <c r="N33" s="16"/>
      <c r="O33" s="17">
        <v>9.7655245326152311</v>
      </c>
      <c r="P33" s="15"/>
      <c r="Q33" s="17">
        <v>5.5</v>
      </c>
      <c r="R33" s="16"/>
      <c r="S33" s="17">
        <f>(M33-K33)*100/K33</f>
        <v>-0.17631708865221615</v>
      </c>
      <c r="T33" s="16"/>
      <c r="U33" s="15"/>
      <c r="V33" s="15"/>
      <c r="W33" s="14"/>
      <c r="X33" s="14" t="s">
        <v>4</v>
      </c>
      <c r="Y33" s="2"/>
    </row>
    <row r="34" spans="1:25" s="1" customFormat="1" ht="15.75" customHeight="1">
      <c r="A34" s="13"/>
      <c r="B34" s="12"/>
      <c r="C34" s="12" t="s">
        <v>3</v>
      </c>
      <c r="D34" s="12"/>
      <c r="E34" s="12"/>
      <c r="F34" s="11">
        <v>12.304919999999999</v>
      </c>
      <c r="G34" s="8">
        <v>106.25</v>
      </c>
      <c r="H34" s="10"/>
      <c r="I34" s="8">
        <v>111.27865749999999</v>
      </c>
      <c r="J34" s="6"/>
      <c r="K34" s="8">
        <v>112.85833333333333</v>
      </c>
      <c r="L34" s="6"/>
      <c r="M34" s="9">
        <v>95.624999999999986</v>
      </c>
      <c r="N34" s="7"/>
      <c r="O34" s="8">
        <v>4.7328541176470509</v>
      </c>
      <c r="P34" s="6"/>
      <c r="Q34" s="8">
        <v>1.4</v>
      </c>
      <c r="R34" s="7"/>
      <c r="S34" s="8">
        <f>(M34-K34)*100/K34</f>
        <v>-15.269881119397487</v>
      </c>
      <c r="T34" s="7"/>
      <c r="U34" s="6"/>
      <c r="V34" s="6"/>
      <c r="W34" s="5"/>
      <c r="X34" s="5" t="s">
        <v>2</v>
      </c>
      <c r="Y34" s="2"/>
    </row>
    <row r="35" spans="1:25" s="1" customFormat="1" ht="3" customHeight="1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5" s="1" customFormat="1" ht="17.25" customHeight="1">
      <c r="A36" s="4" t="s">
        <v>1</v>
      </c>
      <c r="Q36" s="2"/>
      <c r="R36" s="2"/>
      <c r="S36" s="2"/>
      <c r="T36" s="2"/>
      <c r="U36" s="2"/>
      <c r="V36" s="2"/>
      <c r="W36" s="3"/>
      <c r="X36" s="3"/>
    </row>
    <row r="37" spans="1:25" s="1" customFormat="1" ht="10.5" customHeight="1">
      <c r="A37" s="4" t="s">
        <v>0</v>
      </c>
      <c r="Q37" s="2"/>
      <c r="R37" s="2"/>
      <c r="S37" s="2"/>
      <c r="T37" s="2"/>
      <c r="U37" s="2"/>
      <c r="V37" s="2"/>
      <c r="W37" s="3"/>
      <c r="X37" s="3"/>
    </row>
    <row r="38" spans="1:25" s="1" customFormat="1">
      <c r="Q38" s="2"/>
      <c r="R38" s="2"/>
      <c r="S38" s="2"/>
      <c r="T38" s="2"/>
      <c r="U38" s="2"/>
      <c r="V38" s="2"/>
      <c r="W38" s="3"/>
      <c r="X38" s="3"/>
      <c r="Y38" s="3"/>
    </row>
    <row r="39" spans="1:25" s="1" customFormat="1">
      <c r="Q39" s="2"/>
      <c r="R39" s="2"/>
      <c r="S39" s="2"/>
      <c r="T39" s="2"/>
      <c r="U39" s="2"/>
      <c r="V39" s="2"/>
      <c r="W39" s="3"/>
      <c r="X39" s="3"/>
      <c r="Y39" s="3"/>
    </row>
  </sheetData>
  <mergeCells count="6">
    <mergeCell ref="A5:E8"/>
    <mergeCell ref="G5:N5"/>
    <mergeCell ref="O5:T5"/>
    <mergeCell ref="W5:X8"/>
    <mergeCell ref="G6:N6"/>
    <mergeCell ref="O6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9"/>
  <sheetViews>
    <sheetView showGridLines="0" workbookViewId="0">
      <selection activeCell="F20" sqref="F20"/>
    </sheetView>
  </sheetViews>
  <sheetFormatPr defaultRowHeight="15.75"/>
  <cols>
    <col min="1" max="1" width="1.125" style="1" customWidth="1"/>
    <col min="2" max="2" width="0.875" style="1" customWidth="1"/>
    <col min="3" max="3" width="2.75" style="1" customWidth="1"/>
    <col min="4" max="4" width="4.625" style="1" customWidth="1"/>
    <col min="5" max="5" width="16.875" style="1" customWidth="1"/>
    <col min="6" max="6" width="9.75" style="1" customWidth="1"/>
    <col min="7" max="7" width="7.25" style="1" customWidth="1"/>
    <col min="8" max="8" width="0.875" style="1" customWidth="1"/>
    <col min="9" max="9" width="7.25" style="1" customWidth="1"/>
    <col min="10" max="10" width="0.875" style="1" customWidth="1"/>
    <col min="11" max="11" width="7.25" style="1" customWidth="1"/>
    <col min="12" max="12" width="0.875" style="1" customWidth="1"/>
    <col min="13" max="13" width="7.625" style="1" customWidth="1"/>
    <col min="14" max="14" width="0.875" style="1" customWidth="1"/>
    <col min="15" max="15" width="7.25" style="1" customWidth="1"/>
    <col min="16" max="16" width="0.875" style="1" customWidth="1"/>
    <col min="17" max="17" width="7.25" style="2" customWidth="1"/>
    <col min="18" max="18" width="0.875" style="2" customWidth="1"/>
    <col min="19" max="19" width="7.25" style="2" customWidth="1"/>
    <col min="20" max="20" width="0.875" style="2" customWidth="1"/>
    <col min="21" max="22" width="0.75" style="2" customWidth="1"/>
    <col min="23" max="23" width="0.875" style="1" customWidth="1"/>
    <col min="24" max="24" width="26.875" style="1" customWidth="1"/>
    <col min="25" max="25" width="2" style="1" customWidth="1"/>
    <col min="26" max="26" width="4" style="2" customWidth="1"/>
    <col min="27" max="16384" width="9" style="1"/>
  </cols>
  <sheetData>
    <row r="1" spans="1:26" s="74" customFormat="1" ht="21.75" customHeight="1">
      <c r="A1" s="78" t="s">
        <v>65</v>
      </c>
      <c r="D1" s="77">
        <v>14.7</v>
      </c>
      <c r="E1" s="78" t="s">
        <v>71</v>
      </c>
      <c r="Q1" s="75"/>
      <c r="R1" s="75"/>
      <c r="S1" s="75"/>
      <c r="T1" s="75"/>
      <c r="U1" s="75"/>
      <c r="V1" s="75"/>
      <c r="Z1" s="75"/>
    </row>
    <row r="2" spans="1:26" s="74" customFormat="1" ht="18.75" customHeight="1">
      <c r="A2" s="78" t="s">
        <v>63</v>
      </c>
      <c r="D2" s="77">
        <v>14.7</v>
      </c>
      <c r="E2" s="76" t="s">
        <v>70</v>
      </c>
      <c r="Z2" s="75"/>
    </row>
    <row r="3" spans="1:26" s="71" customFormat="1" ht="13.5" customHeight="1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73" t="s">
        <v>61</v>
      </c>
      <c r="Y3" s="72"/>
    </row>
    <row r="4" spans="1:26" s="69" customFormat="1" ht="3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6" ht="18" customHeight="1">
      <c r="A5" s="64" t="s">
        <v>60</v>
      </c>
      <c r="B5" s="64"/>
      <c r="C5" s="64"/>
      <c r="D5" s="64"/>
      <c r="E5" s="64"/>
      <c r="F5" s="68"/>
      <c r="G5" s="67" t="s">
        <v>69</v>
      </c>
      <c r="H5" s="67"/>
      <c r="I5" s="67"/>
      <c r="J5" s="67"/>
      <c r="K5" s="67"/>
      <c r="L5" s="67"/>
      <c r="M5" s="67"/>
      <c r="N5" s="66"/>
      <c r="O5" s="67" t="s">
        <v>58</v>
      </c>
      <c r="P5" s="67"/>
      <c r="Q5" s="67"/>
      <c r="R5" s="67"/>
      <c r="S5" s="67"/>
      <c r="T5" s="66"/>
      <c r="U5" s="65"/>
      <c r="V5" s="65"/>
      <c r="W5" s="64" t="s">
        <v>57</v>
      </c>
      <c r="X5" s="64"/>
      <c r="Y5" s="60"/>
      <c r="Z5" s="60"/>
    </row>
    <row r="6" spans="1:26" ht="19.5" customHeight="1">
      <c r="A6" s="54"/>
      <c r="B6" s="54"/>
      <c r="C6" s="54"/>
      <c r="D6" s="54"/>
      <c r="E6" s="55"/>
      <c r="F6" s="63" t="s">
        <v>56</v>
      </c>
      <c r="G6" s="62" t="s">
        <v>55</v>
      </c>
      <c r="H6" s="62"/>
      <c r="I6" s="62"/>
      <c r="J6" s="62"/>
      <c r="K6" s="62"/>
      <c r="L6" s="62"/>
      <c r="M6" s="62"/>
      <c r="N6" s="61"/>
      <c r="O6" s="62" t="s">
        <v>54</v>
      </c>
      <c r="P6" s="62"/>
      <c r="Q6" s="62"/>
      <c r="R6" s="62"/>
      <c r="S6" s="62"/>
      <c r="T6" s="61"/>
      <c r="U6" s="60"/>
      <c r="V6" s="60"/>
      <c r="W6" s="55"/>
      <c r="X6" s="54"/>
      <c r="Y6" s="42"/>
    </row>
    <row r="7" spans="1:26" ht="15.75" customHeight="1">
      <c r="A7" s="54"/>
      <c r="B7" s="54"/>
      <c r="C7" s="54"/>
      <c r="D7" s="54"/>
      <c r="E7" s="55"/>
      <c r="F7" s="59" t="s">
        <v>53</v>
      </c>
      <c r="G7" s="58" t="s">
        <v>51</v>
      </c>
      <c r="H7" s="56"/>
      <c r="I7" s="58" t="s">
        <v>50</v>
      </c>
      <c r="J7" s="56"/>
      <c r="K7" s="57" t="s">
        <v>49</v>
      </c>
      <c r="L7" s="95"/>
      <c r="M7" s="57" t="s">
        <v>68</v>
      </c>
      <c r="N7" s="95"/>
      <c r="O7" s="58" t="s">
        <v>50</v>
      </c>
      <c r="P7" s="56"/>
      <c r="Q7" s="57" t="s">
        <v>49</v>
      </c>
      <c r="R7" s="95"/>
      <c r="S7" s="57" t="s">
        <v>68</v>
      </c>
      <c r="T7" s="95"/>
      <c r="W7" s="55"/>
      <c r="X7" s="54"/>
      <c r="Y7" s="42"/>
    </row>
    <row r="8" spans="1:26" ht="15.75" customHeight="1">
      <c r="A8" s="49"/>
      <c r="B8" s="49"/>
      <c r="C8" s="49"/>
      <c r="D8" s="49"/>
      <c r="E8" s="49"/>
      <c r="F8" s="53" t="s">
        <v>48</v>
      </c>
      <c r="G8" s="52" t="s">
        <v>45</v>
      </c>
      <c r="H8" s="51"/>
      <c r="I8" s="52" t="s">
        <v>45</v>
      </c>
      <c r="J8" s="51"/>
      <c r="K8" s="52" t="s">
        <v>44</v>
      </c>
      <c r="L8" s="94"/>
      <c r="M8" s="52" t="s">
        <v>67</v>
      </c>
      <c r="N8" s="94"/>
      <c r="O8" s="52" t="s">
        <v>45</v>
      </c>
      <c r="P8" s="51"/>
      <c r="Q8" s="52" t="s">
        <v>44</v>
      </c>
      <c r="R8" s="94"/>
      <c r="S8" s="52" t="s">
        <v>67</v>
      </c>
      <c r="T8" s="94"/>
      <c r="U8" s="50"/>
      <c r="V8" s="50"/>
      <c r="W8" s="49"/>
      <c r="X8" s="49"/>
      <c r="Y8" s="42"/>
    </row>
    <row r="9" spans="1:26" s="22" customFormat="1" ht="2.25" customHeight="1">
      <c r="A9" s="41"/>
      <c r="B9" s="41"/>
      <c r="C9" s="41"/>
      <c r="D9" s="41"/>
      <c r="E9" s="41"/>
      <c r="F9" s="48"/>
      <c r="G9" s="47"/>
      <c r="H9" s="46"/>
      <c r="I9" s="45"/>
      <c r="J9" s="43"/>
      <c r="K9" s="45"/>
      <c r="L9" s="40"/>
      <c r="M9" s="44"/>
      <c r="N9" s="43"/>
      <c r="O9" s="40"/>
      <c r="P9" s="40"/>
      <c r="Q9" s="44"/>
      <c r="R9" s="43"/>
      <c r="S9" s="44"/>
      <c r="T9" s="43"/>
      <c r="U9" s="40"/>
      <c r="V9" s="40"/>
      <c r="W9" s="42"/>
      <c r="X9" s="42"/>
      <c r="Y9" s="41"/>
      <c r="Z9" s="40"/>
    </row>
    <row r="10" spans="1:26" s="30" customFormat="1" ht="16.5" customHeight="1">
      <c r="A10" s="25" t="s">
        <v>43</v>
      </c>
      <c r="B10" s="24"/>
      <c r="C10" s="24"/>
      <c r="D10" s="24"/>
      <c r="E10" s="24"/>
      <c r="F10" s="93">
        <v>100</v>
      </c>
      <c r="G10" s="39">
        <v>107.59562</v>
      </c>
      <c r="H10" s="34"/>
      <c r="I10" s="39">
        <v>111.20833333333331</v>
      </c>
      <c r="J10" s="33"/>
      <c r="K10" s="35">
        <v>110</v>
      </c>
      <c r="L10" s="33"/>
      <c r="M10" s="35">
        <v>100.3</v>
      </c>
      <c r="N10" s="34"/>
      <c r="O10" s="33">
        <v>3.4</v>
      </c>
      <c r="P10" s="33"/>
      <c r="Q10" s="91">
        <v>-1.0865492693892675</v>
      </c>
      <c r="R10" s="34"/>
      <c r="S10" s="38">
        <f>(M10-K10)*100/K10</f>
        <v>-8.8181818181818201</v>
      </c>
      <c r="T10" s="34"/>
      <c r="U10" s="86" t="s">
        <v>42</v>
      </c>
      <c r="V10" s="86"/>
      <c r="W10" s="87"/>
      <c r="X10" s="86"/>
      <c r="Y10" s="31"/>
      <c r="Z10" s="2"/>
    </row>
    <row r="11" spans="1:26" s="30" customFormat="1" ht="2.25" customHeight="1">
      <c r="A11" s="25"/>
      <c r="B11" s="24"/>
      <c r="C11" s="24"/>
      <c r="D11" s="24"/>
      <c r="E11" s="24"/>
      <c r="F11" s="92"/>
      <c r="G11" s="33"/>
      <c r="H11" s="34"/>
      <c r="I11" s="33"/>
      <c r="J11" s="33"/>
      <c r="K11" s="35"/>
      <c r="L11" s="33"/>
      <c r="M11" s="35"/>
      <c r="N11" s="34"/>
      <c r="O11" s="33"/>
      <c r="P11" s="33"/>
      <c r="Q11" s="91"/>
      <c r="R11" s="34"/>
      <c r="S11" s="17"/>
      <c r="T11" s="34"/>
      <c r="U11" s="90"/>
      <c r="V11" s="90"/>
      <c r="W11" s="89"/>
      <c r="X11" s="89"/>
      <c r="Y11" s="31"/>
      <c r="Z11" s="2"/>
    </row>
    <row r="12" spans="1:26" ht="16.5" customHeight="1">
      <c r="A12" s="22"/>
      <c r="B12" s="24" t="s">
        <v>41</v>
      </c>
      <c r="C12" s="21"/>
      <c r="D12" s="21"/>
      <c r="E12" s="21"/>
      <c r="F12" s="88">
        <v>45.42</v>
      </c>
      <c r="G12" s="29">
        <v>110.256864166667</v>
      </c>
      <c r="H12" s="16"/>
      <c r="I12" s="29">
        <v>116.98333333333333</v>
      </c>
      <c r="J12" s="15"/>
      <c r="K12" s="18">
        <v>118.4</v>
      </c>
      <c r="L12" s="15"/>
      <c r="M12" s="18">
        <v>101.1</v>
      </c>
      <c r="N12" s="16"/>
      <c r="O12" s="15">
        <v>6.1</v>
      </c>
      <c r="P12" s="15"/>
      <c r="Q12" s="84">
        <v>1.2109987177660675</v>
      </c>
      <c r="R12" s="16"/>
      <c r="S12" s="17">
        <f>(M12-K12)*100/K12</f>
        <v>-14.611486486486495</v>
      </c>
      <c r="T12" s="16"/>
      <c r="U12" s="83"/>
      <c r="V12" s="83"/>
      <c r="W12" s="85" t="s">
        <v>40</v>
      </c>
      <c r="X12" s="87"/>
      <c r="Y12" s="2"/>
    </row>
    <row r="13" spans="1:26" ht="16.5" customHeight="1">
      <c r="A13" s="22"/>
      <c r="B13" s="21"/>
      <c r="C13" s="21" t="s">
        <v>39</v>
      </c>
      <c r="D13" s="21"/>
      <c r="E13" s="21"/>
      <c r="F13" s="88">
        <v>6</v>
      </c>
      <c r="G13" s="29">
        <v>99.357552499999997</v>
      </c>
      <c r="H13" s="16"/>
      <c r="I13" s="29">
        <v>102.14999999999999</v>
      </c>
      <c r="J13" s="15"/>
      <c r="K13" s="18">
        <v>102.3</v>
      </c>
      <c r="L13" s="15"/>
      <c r="M13" s="18">
        <v>98.6</v>
      </c>
      <c r="N13" s="16"/>
      <c r="O13" s="15">
        <v>2.8</v>
      </c>
      <c r="P13" s="15"/>
      <c r="Q13" s="84">
        <v>0.14684287812041674</v>
      </c>
      <c r="R13" s="16"/>
      <c r="S13" s="17">
        <f>(M13-K13)*100/K13</f>
        <v>-3.6168132942326521</v>
      </c>
      <c r="T13" s="16"/>
      <c r="U13" s="83"/>
      <c r="V13" s="83"/>
      <c r="W13" s="82"/>
      <c r="X13" s="82" t="s">
        <v>38</v>
      </c>
      <c r="Y13" s="2"/>
    </row>
    <row r="14" spans="1:26" ht="16.5" customHeight="1">
      <c r="A14" s="22"/>
      <c r="B14" s="21"/>
      <c r="C14" s="21" t="s">
        <v>37</v>
      </c>
      <c r="D14" s="21"/>
      <c r="E14" s="21"/>
      <c r="F14" s="88">
        <v>10.26</v>
      </c>
      <c r="G14" s="29">
        <v>105.822915833333</v>
      </c>
      <c r="H14" s="16"/>
      <c r="I14" s="17">
        <v>117.08333333333336</v>
      </c>
      <c r="J14" s="15"/>
      <c r="K14" s="18">
        <v>115.6</v>
      </c>
      <c r="L14" s="15"/>
      <c r="M14" s="18">
        <v>98.8</v>
      </c>
      <c r="N14" s="16"/>
      <c r="O14" s="15">
        <v>10.7</v>
      </c>
      <c r="P14" s="15"/>
      <c r="Q14" s="84">
        <v>-1.2669039145907721</v>
      </c>
      <c r="R14" s="16"/>
      <c r="S14" s="17">
        <f>(M14-K14)*100/K14</f>
        <v>-14.532871972318338</v>
      </c>
      <c r="T14" s="16"/>
      <c r="U14" s="83"/>
      <c r="V14" s="83"/>
      <c r="W14" s="82"/>
      <c r="X14" s="82" t="s">
        <v>36</v>
      </c>
      <c r="Y14" s="2"/>
    </row>
    <row r="15" spans="1:26" ht="16.5" customHeight="1">
      <c r="A15" s="22"/>
      <c r="B15" s="21"/>
      <c r="C15" s="21" t="s">
        <v>35</v>
      </c>
      <c r="D15" s="21"/>
      <c r="E15" s="21"/>
      <c r="F15" s="18">
        <v>3.18</v>
      </c>
      <c r="G15" s="17">
        <v>103.831574166667</v>
      </c>
      <c r="H15" s="16"/>
      <c r="I15" s="17">
        <v>105.99166666666667</v>
      </c>
      <c r="J15" s="15"/>
      <c r="K15" s="18">
        <v>104.2</v>
      </c>
      <c r="L15" s="15"/>
      <c r="M15" s="18">
        <v>101.3</v>
      </c>
      <c r="N15" s="16"/>
      <c r="O15" s="15">
        <v>2.1</v>
      </c>
      <c r="P15" s="15"/>
      <c r="Q15" s="84">
        <v>-1.6903844641874404</v>
      </c>
      <c r="R15" s="16"/>
      <c r="S15" s="17">
        <f>(M15-K15)*100/K15</f>
        <v>-2.7831094049904084</v>
      </c>
      <c r="T15" s="16"/>
      <c r="U15" s="83"/>
      <c r="V15" s="83"/>
      <c r="W15" s="82"/>
      <c r="X15" s="82" t="s">
        <v>34</v>
      </c>
      <c r="Y15" s="2"/>
    </row>
    <row r="16" spans="1:26" ht="16.5" customHeight="1">
      <c r="A16" s="22"/>
      <c r="B16" s="21"/>
      <c r="C16" s="21" t="s">
        <v>33</v>
      </c>
      <c r="D16" s="21"/>
      <c r="E16" s="21"/>
      <c r="F16" s="18">
        <v>5.62</v>
      </c>
      <c r="G16" s="17">
        <v>128.53623416666699</v>
      </c>
      <c r="H16" s="16"/>
      <c r="I16" s="17">
        <v>130.06666666666666</v>
      </c>
      <c r="J16" s="15"/>
      <c r="K16" s="18">
        <v>133</v>
      </c>
      <c r="L16" s="15"/>
      <c r="M16" s="18">
        <v>108.5</v>
      </c>
      <c r="N16" s="16"/>
      <c r="O16" s="15">
        <v>1.2</v>
      </c>
      <c r="P16" s="15"/>
      <c r="Q16" s="84">
        <v>2.2552537160430579</v>
      </c>
      <c r="R16" s="16"/>
      <c r="S16" s="17">
        <f>(M16-K16)*100/K16</f>
        <v>-18.421052631578949</v>
      </c>
      <c r="T16" s="16"/>
      <c r="U16" s="83"/>
      <c r="V16" s="83"/>
      <c r="W16" s="82"/>
      <c r="X16" s="82" t="s">
        <v>32</v>
      </c>
      <c r="Y16" s="2"/>
    </row>
    <row r="17" spans="1:25" s="1" customFormat="1" ht="16.5" customHeight="1">
      <c r="A17" s="22"/>
      <c r="B17" s="21"/>
      <c r="C17" s="21" t="s">
        <v>31</v>
      </c>
      <c r="D17" s="21"/>
      <c r="E17" s="21"/>
      <c r="F17" s="18">
        <v>2.42</v>
      </c>
      <c r="G17" s="17">
        <v>101.971636666667</v>
      </c>
      <c r="H17" s="16"/>
      <c r="I17" s="17">
        <v>110.90833333333332</v>
      </c>
      <c r="J17" s="15"/>
      <c r="K17" s="18">
        <v>113.4</v>
      </c>
      <c r="L17" s="15"/>
      <c r="M17" s="18">
        <v>100.5</v>
      </c>
      <c r="N17" s="16"/>
      <c r="O17" s="15">
        <v>8.8000000000000007</v>
      </c>
      <c r="P17" s="15"/>
      <c r="Q17" s="84">
        <v>2.2466000450822952</v>
      </c>
      <c r="R17" s="16"/>
      <c r="S17" s="17">
        <f>(M17-K17)*100/K17</f>
        <v>-11.375661375661378</v>
      </c>
      <c r="T17" s="16"/>
      <c r="U17" s="83"/>
      <c r="V17" s="83"/>
      <c r="W17" s="82"/>
      <c r="X17" s="82" t="s">
        <v>30</v>
      </c>
      <c r="Y17" s="2"/>
    </row>
    <row r="18" spans="1:25" s="1" customFormat="1" ht="16.5" customHeight="1">
      <c r="A18" s="22"/>
      <c r="B18" s="21"/>
      <c r="C18" s="21" t="s">
        <v>29</v>
      </c>
      <c r="D18" s="21"/>
      <c r="E18" s="21"/>
      <c r="F18" s="18">
        <v>1.86</v>
      </c>
      <c r="G18" s="17">
        <v>101.61009249999999</v>
      </c>
      <c r="H18" s="15"/>
      <c r="I18" s="17">
        <v>103.00833333333334</v>
      </c>
      <c r="J18" s="15"/>
      <c r="K18" s="18">
        <v>103.1</v>
      </c>
      <c r="L18" s="15"/>
      <c r="M18" s="18">
        <v>100</v>
      </c>
      <c r="N18" s="16"/>
      <c r="O18" s="15">
        <v>1.4</v>
      </c>
      <c r="P18" s="15"/>
      <c r="Q18" s="84">
        <v>8.8989563951124673E-2</v>
      </c>
      <c r="R18" s="16"/>
      <c r="S18" s="17">
        <f>(M18-K18)*100/K18</f>
        <v>-3.0067895247332634</v>
      </c>
      <c r="T18" s="16"/>
      <c r="U18" s="83"/>
      <c r="V18" s="83"/>
      <c r="W18" s="82"/>
      <c r="X18" s="82" t="s">
        <v>28</v>
      </c>
      <c r="Y18" s="2"/>
    </row>
    <row r="19" spans="1:25" s="1" customFormat="1" ht="15.75" customHeight="1">
      <c r="A19" s="22"/>
      <c r="B19" s="21"/>
      <c r="C19" s="21" t="s">
        <v>27</v>
      </c>
      <c r="D19" s="21"/>
      <c r="E19" s="21"/>
      <c r="F19" s="18">
        <v>11.4</v>
      </c>
      <c r="G19" s="17">
        <v>110.9631325</v>
      </c>
      <c r="H19" s="15"/>
      <c r="I19" s="17">
        <v>120.54166666666667</v>
      </c>
      <c r="J19" s="15"/>
      <c r="K19" s="18">
        <v>126</v>
      </c>
      <c r="L19" s="15"/>
      <c r="M19" s="18">
        <v>100.7</v>
      </c>
      <c r="N19" s="16"/>
      <c r="O19" s="15">
        <v>8.6</v>
      </c>
      <c r="P19" s="15"/>
      <c r="Q19" s="84">
        <v>4.5281714483235351</v>
      </c>
      <c r="R19" s="16"/>
      <c r="S19" s="17">
        <f>(M19-K19)*100/K19</f>
        <v>-20.079365079365076</v>
      </c>
      <c r="T19" s="16"/>
      <c r="U19" s="83"/>
      <c r="V19" s="83"/>
      <c r="W19" s="82"/>
      <c r="X19" s="82" t="s">
        <v>26</v>
      </c>
      <c r="Y19" s="2"/>
    </row>
    <row r="20" spans="1:25" s="1" customFormat="1" ht="15.75" customHeight="1">
      <c r="A20" s="22"/>
      <c r="B20" s="21"/>
      <c r="C20" s="21" t="s">
        <v>25</v>
      </c>
      <c r="D20" s="21"/>
      <c r="E20" s="21"/>
      <c r="F20" s="18">
        <v>4.67</v>
      </c>
      <c r="G20" s="17">
        <v>108.839181666667</v>
      </c>
      <c r="H20" s="15"/>
      <c r="I20" s="17">
        <v>112.675</v>
      </c>
      <c r="J20" s="15"/>
      <c r="K20" s="18">
        <v>113.5</v>
      </c>
      <c r="L20" s="15"/>
      <c r="M20" s="18">
        <v>100.8</v>
      </c>
      <c r="N20" s="16"/>
      <c r="O20" s="15">
        <v>3.5</v>
      </c>
      <c r="P20" s="15"/>
      <c r="Q20" s="84">
        <v>0.73219436432216811</v>
      </c>
      <c r="R20" s="16"/>
      <c r="S20" s="17">
        <f>(M20-K20)*100/K20</f>
        <v>-11.189427312775333</v>
      </c>
      <c r="T20" s="16"/>
      <c r="U20" s="83"/>
      <c r="V20" s="83"/>
      <c r="W20" s="82"/>
      <c r="X20" s="82" t="s">
        <v>24</v>
      </c>
      <c r="Y20" s="2"/>
    </row>
    <row r="21" spans="1:25" s="1" customFormat="1" ht="2.25" customHeight="1">
      <c r="A21" s="22"/>
      <c r="B21" s="21"/>
      <c r="C21" s="21"/>
      <c r="D21" s="21"/>
      <c r="E21" s="21"/>
      <c r="F21" s="18"/>
      <c r="G21" s="17"/>
      <c r="H21" s="15"/>
      <c r="I21" s="17"/>
      <c r="J21" s="15"/>
      <c r="K21" s="18"/>
      <c r="L21" s="15"/>
      <c r="M21" s="18"/>
      <c r="N21" s="16"/>
      <c r="O21" s="15"/>
      <c r="P21" s="15"/>
      <c r="Q21" s="84"/>
      <c r="R21" s="16"/>
      <c r="S21" s="17"/>
      <c r="T21" s="16"/>
      <c r="U21" s="83"/>
      <c r="V21" s="83"/>
      <c r="W21" s="82"/>
      <c r="X21" s="82"/>
      <c r="Y21" s="2"/>
    </row>
    <row r="22" spans="1:25" s="1" customFormat="1" ht="16.5" customHeight="1">
      <c r="A22" s="22"/>
      <c r="B22" s="24" t="s">
        <v>23</v>
      </c>
      <c r="C22" s="21"/>
      <c r="D22" s="21"/>
      <c r="E22" s="21"/>
      <c r="F22" s="18">
        <v>54.58</v>
      </c>
      <c r="G22" s="17">
        <v>104.140623333333</v>
      </c>
      <c r="H22" s="15"/>
      <c r="I22" s="17">
        <v>105.06666666666668</v>
      </c>
      <c r="J22" s="15"/>
      <c r="K22" s="18">
        <v>101.60833333333333</v>
      </c>
      <c r="L22" s="15"/>
      <c r="M22" s="18">
        <v>99.6</v>
      </c>
      <c r="N22" s="16"/>
      <c r="O22" s="15">
        <v>0.9</v>
      </c>
      <c r="P22" s="15"/>
      <c r="Q22" s="84">
        <v>-3.2915609137055926</v>
      </c>
      <c r="R22" s="16"/>
      <c r="S22" s="17">
        <f>(M22-K22)*100/K22</f>
        <v>-1.9765439186418501</v>
      </c>
      <c r="T22" s="16"/>
      <c r="U22" s="87"/>
      <c r="V22" s="86" t="s">
        <v>22</v>
      </c>
      <c r="W22" s="82"/>
      <c r="X22" s="82"/>
      <c r="Y22" s="2"/>
    </row>
    <row r="23" spans="1:25" s="1" customFormat="1" ht="16.5" customHeight="1">
      <c r="A23" s="22"/>
      <c r="B23" s="21"/>
      <c r="C23" s="21" t="s">
        <v>21</v>
      </c>
      <c r="D23" s="21"/>
      <c r="E23" s="21"/>
      <c r="F23" s="18">
        <v>3.38</v>
      </c>
      <c r="G23" s="17">
        <v>101.288619166667</v>
      </c>
      <c r="H23" s="15"/>
      <c r="I23" s="17">
        <v>100.97500000000001</v>
      </c>
      <c r="J23" s="15"/>
      <c r="K23" s="18">
        <v>101.5</v>
      </c>
      <c r="L23" s="15"/>
      <c r="M23" s="18">
        <v>101.3</v>
      </c>
      <c r="N23" s="16"/>
      <c r="O23" s="15">
        <v>-0.3</v>
      </c>
      <c r="P23" s="15"/>
      <c r="Q23" s="84">
        <v>0.51993067590987019</v>
      </c>
      <c r="R23" s="16"/>
      <c r="S23" s="17">
        <f>(M23-K23)*100/K23</f>
        <v>-0.19704433497537227</v>
      </c>
      <c r="T23" s="16"/>
      <c r="U23" s="83"/>
      <c r="V23" s="83"/>
      <c r="W23" s="82"/>
      <c r="X23" s="82" t="s">
        <v>20</v>
      </c>
      <c r="Y23" s="2"/>
    </row>
    <row r="24" spans="1:25" s="1" customFormat="1" ht="15.75" customHeight="1">
      <c r="A24" s="22"/>
      <c r="B24" s="21"/>
      <c r="C24" s="21" t="s">
        <v>19</v>
      </c>
      <c r="D24" s="21"/>
      <c r="E24" s="21"/>
      <c r="F24" s="18">
        <v>17.68</v>
      </c>
      <c r="G24" s="17">
        <v>104.3376475</v>
      </c>
      <c r="H24" s="15"/>
      <c r="I24" s="17">
        <v>105.88333333333334</v>
      </c>
      <c r="J24" s="15"/>
      <c r="K24" s="18">
        <v>105.7</v>
      </c>
      <c r="L24" s="15"/>
      <c r="M24" s="18">
        <v>98.9</v>
      </c>
      <c r="N24" s="16"/>
      <c r="O24" s="15">
        <v>1.5</v>
      </c>
      <c r="P24" s="15"/>
      <c r="Q24" s="84">
        <v>-0.17314654493940226</v>
      </c>
      <c r="R24" s="16"/>
      <c r="S24" s="17">
        <f>(M24-K24)*100/K24</f>
        <v>-6.4333017975402056</v>
      </c>
      <c r="T24" s="16"/>
      <c r="U24" s="83"/>
      <c r="V24" s="83"/>
      <c r="W24" s="82"/>
      <c r="X24" s="82" t="s">
        <v>18</v>
      </c>
      <c r="Y24" s="2"/>
    </row>
    <row r="25" spans="1:25" s="1" customFormat="1" ht="15" customHeight="1">
      <c r="A25" s="22"/>
      <c r="B25" s="21"/>
      <c r="C25" s="21" t="s">
        <v>17</v>
      </c>
      <c r="D25" s="21"/>
      <c r="E25" s="21"/>
      <c r="F25" s="18">
        <v>4.96</v>
      </c>
      <c r="G25" s="17">
        <v>100.68708916666699</v>
      </c>
      <c r="H25" s="15"/>
      <c r="I25" s="17">
        <v>103.78333333333332</v>
      </c>
      <c r="J25" s="15"/>
      <c r="K25" s="18">
        <v>104.3</v>
      </c>
      <c r="L25" s="15"/>
      <c r="M25" s="18">
        <v>100.7</v>
      </c>
      <c r="N25" s="16"/>
      <c r="O25" s="15">
        <v>3.1</v>
      </c>
      <c r="P25" s="15"/>
      <c r="Q25" s="84">
        <v>0.49783202184038544</v>
      </c>
      <c r="R25" s="16"/>
      <c r="S25" s="17">
        <f>(M25-K25)*100/K25</f>
        <v>-3.4515819750719028</v>
      </c>
      <c r="T25" s="16"/>
      <c r="U25" s="83"/>
      <c r="V25" s="83"/>
      <c r="W25" s="82"/>
      <c r="X25" s="82" t="s">
        <v>16</v>
      </c>
      <c r="Y25" s="2"/>
    </row>
    <row r="26" spans="1:25" s="1" customFormat="1" ht="16.5" customHeight="1">
      <c r="A26" s="22"/>
      <c r="B26" s="21"/>
      <c r="C26" s="21" t="s">
        <v>15</v>
      </c>
      <c r="D26" s="21"/>
      <c r="E26" s="21"/>
      <c r="F26" s="18">
        <v>24.02</v>
      </c>
      <c r="G26" s="17">
        <v>105.13434916666699</v>
      </c>
      <c r="H26" s="15"/>
      <c r="I26" s="17">
        <v>105.20448166666699</v>
      </c>
      <c r="J26" s="15"/>
      <c r="K26" s="18">
        <v>96.1</v>
      </c>
      <c r="L26" s="15"/>
      <c r="M26" s="18">
        <v>97.6</v>
      </c>
      <c r="N26" s="16"/>
      <c r="O26" s="15">
        <v>0.1</v>
      </c>
      <c r="P26" s="15"/>
      <c r="Q26" s="84">
        <v>-8.6540815775452504</v>
      </c>
      <c r="R26" s="16"/>
      <c r="S26" s="17">
        <f>(M26-K26)*100/K26</f>
        <v>1.5608740894901145</v>
      </c>
      <c r="T26" s="16"/>
      <c r="U26" s="83"/>
      <c r="V26" s="83"/>
      <c r="W26" s="82"/>
      <c r="X26" s="82" t="s">
        <v>14</v>
      </c>
      <c r="Y26" s="2"/>
    </row>
    <row r="27" spans="1:25" s="1" customFormat="1" ht="15" customHeight="1">
      <c r="A27" s="22"/>
      <c r="B27" s="21"/>
      <c r="C27" s="21" t="s">
        <v>13</v>
      </c>
      <c r="D27" s="21"/>
      <c r="E27" s="21"/>
      <c r="F27" s="18">
        <v>3.39</v>
      </c>
      <c r="G27" s="17">
        <v>101.0213225</v>
      </c>
      <c r="H27" s="15"/>
      <c r="I27" s="17">
        <v>101.08333333333333</v>
      </c>
      <c r="J27" s="15"/>
      <c r="K27" s="18">
        <v>102</v>
      </c>
      <c r="L27" s="15"/>
      <c r="M27" s="18">
        <v>101.6</v>
      </c>
      <c r="N27" s="16"/>
      <c r="O27" s="15">
        <v>0.1</v>
      </c>
      <c r="P27" s="15"/>
      <c r="Q27" s="84">
        <v>0.90684253915911439</v>
      </c>
      <c r="R27" s="16"/>
      <c r="S27" s="17">
        <f>(M27-K27)*100/K27</f>
        <v>-0.39215686274510358</v>
      </c>
      <c r="T27" s="16"/>
      <c r="U27" s="83"/>
      <c r="V27" s="83"/>
      <c r="W27" s="82"/>
      <c r="X27" s="82" t="s">
        <v>12</v>
      </c>
      <c r="Y27" s="2"/>
    </row>
    <row r="28" spans="1:25" s="1" customFormat="1" ht="16.5" customHeight="1">
      <c r="A28" s="22"/>
      <c r="B28" s="21"/>
      <c r="C28" s="21" t="s">
        <v>11</v>
      </c>
      <c r="D28" s="21"/>
      <c r="E28" s="21"/>
      <c r="F28" s="18">
        <v>1.1499999999999999</v>
      </c>
      <c r="G28" s="17">
        <v>110.29526</v>
      </c>
      <c r="H28" s="15"/>
      <c r="I28" s="17">
        <v>113.91666666666667</v>
      </c>
      <c r="J28" s="15"/>
      <c r="K28" s="18">
        <v>117</v>
      </c>
      <c r="L28" s="15"/>
      <c r="M28" s="18">
        <v>118.9</v>
      </c>
      <c r="N28" s="16"/>
      <c r="O28" s="15">
        <v>3.3</v>
      </c>
      <c r="P28" s="15"/>
      <c r="Q28" s="84">
        <v>2.7066569129480573</v>
      </c>
      <c r="R28" s="16"/>
      <c r="S28" s="17">
        <f>(M28-K28)*100/K28</f>
        <v>1.6239316239316288</v>
      </c>
      <c r="T28" s="16"/>
      <c r="U28" s="83"/>
      <c r="V28" s="83"/>
      <c r="W28" s="82"/>
      <c r="X28" s="82" t="s">
        <v>10</v>
      </c>
      <c r="Y28" s="2"/>
    </row>
    <row r="29" spans="1:25" s="1" customFormat="1" ht="2.25" customHeight="1">
      <c r="A29" s="22"/>
      <c r="B29" s="21"/>
      <c r="C29" s="21"/>
      <c r="D29" s="21"/>
      <c r="E29" s="21"/>
      <c r="F29" s="18"/>
      <c r="G29" s="17"/>
      <c r="H29" s="15"/>
      <c r="I29" s="17"/>
      <c r="J29" s="15"/>
      <c r="K29" s="18"/>
      <c r="L29" s="15"/>
      <c r="M29" s="18"/>
      <c r="N29" s="16"/>
      <c r="O29" s="15"/>
      <c r="P29" s="15"/>
      <c r="Q29" s="84"/>
      <c r="R29" s="16"/>
      <c r="S29" s="17"/>
      <c r="T29" s="16"/>
      <c r="U29" s="83"/>
      <c r="V29" s="83"/>
      <c r="W29" s="82"/>
      <c r="X29" s="82"/>
      <c r="Y29" s="2"/>
    </row>
    <row r="30" spans="1:25" s="1" customFormat="1" ht="17.25" customHeight="1">
      <c r="A30" s="25" t="s">
        <v>9</v>
      </c>
      <c r="B30" s="21"/>
      <c r="C30" s="21"/>
      <c r="D30" s="21"/>
      <c r="E30" s="21"/>
      <c r="F30" s="18">
        <v>61.64</v>
      </c>
      <c r="G30" s="17">
        <v>104.05867000000001</v>
      </c>
      <c r="H30" s="15"/>
      <c r="I30" s="17">
        <v>106.95833333333331</v>
      </c>
      <c r="J30" s="15"/>
      <c r="K30" s="18">
        <v>108.55833333333334</v>
      </c>
      <c r="L30" s="15"/>
      <c r="M30" s="18">
        <v>101.1</v>
      </c>
      <c r="N30" s="16"/>
      <c r="O30" s="15">
        <v>2.8</v>
      </c>
      <c r="P30" s="15"/>
      <c r="Q30" s="84">
        <v>1.4959096221270181</v>
      </c>
      <c r="R30" s="16"/>
      <c r="S30" s="17">
        <f>(M30-K30)*100/K30</f>
        <v>-6.8703462040377765</v>
      </c>
      <c r="T30" s="16"/>
      <c r="U30" s="86" t="s">
        <v>66</v>
      </c>
      <c r="V30" s="83"/>
      <c r="W30" s="82"/>
      <c r="X30" s="82"/>
      <c r="Y30" s="2"/>
    </row>
    <row r="31" spans="1:25" s="1" customFormat="1" ht="2.25" customHeight="1">
      <c r="A31" s="25"/>
      <c r="B31" s="21"/>
      <c r="C31" s="21"/>
      <c r="D31" s="21"/>
      <c r="E31" s="21"/>
      <c r="F31" s="18"/>
      <c r="G31" s="17"/>
      <c r="H31" s="15"/>
      <c r="I31" s="17"/>
      <c r="J31" s="15"/>
      <c r="K31" s="18"/>
      <c r="L31" s="15"/>
      <c r="M31" s="18"/>
      <c r="N31" s="16"/>
      <c r="O31" s="15"/>
      <c r="P31" s="15"/>
      <c r="Q31" s="84"/>
      <c r="R31" s="16"/>
      <c r="S31" s="17"/>
      <c r="T31" s="16"/>
      <c r="U31" s="83"/>
      <c r="V31" s="83"/>
      <c r="W31" s="82"/>
      <c r="X31" s="82"/>
      <c r="Y31" s="2"/>
    </row>
    <row r="32" spans="1:25" s="1" customFormat="1" ht="15.75" customHeight="1">
      <c r="A32" s="22"/>
      <c r="B32" s="24" t="s">
        <v>7</v>
      </c>
      <c r="C32" s="21"/>
      <c r="D32" s="21"/>
      <c r="E32" s="21"/>
      <c r="F32" s="18">
        <v>38.36</v>
      </c>
      <c r="G32" s="17">
        <v>111.580559166667</v>
      </c>
      <c r="H32" s="15"/>
      <c r="I32" s="17">
        <v>116.24166666666667</v>
      </c>
      <c r="J32" s="15"/>
      <c r="K32" s="18">
        <v>110.57499999999999</v>
      </c>
      <c r="L32" s="15"/>
      <c r="M32" s="18">
        <v>99.1</v>
      </c>
      <c r="N32" s="16"/>
      <c r="O32" s="15">
        <v>4.2</v>
      </c>
      <c r="P32" s="15"/>
      <c r="Q32" s="84">
        <v>-4.8749014266255806</v>
      </c>
      <c r="R32" s="16"/>
      <c r="S32" s="17">
        <f>(M32-K32)*100/K32</f>
        <v>-10.377571783857107</v>
      </c>
      <c r="T32" s="16"/>
      <c r="U32" s="83"/>
      <c r="V32" s="83"/>
      <c r="W32" s="85" t="s">
        <v>6</v>
      </c>
      <c r="X32" s="82"/>
      <c r="Y32" s="2"/>
    </row>
    <row r="33" spans="1:25" s="1" customFormat="1" ht="15" customHeight="1">
      <c r="A33" s="22"/>
      <c r="B33" s="21"/>
      <c r="C33" s="21" t="s">
        <v>5</v>
      </c>
      <c r="D33" s="21"/>
      <c r="E33" s="21"/>
      <c r="F33" s="18">
        <v>25.06</v>
      </c>
      <c r="G33" s="17">
        <v>112.043159166667</v>
      </c>
      <c r="H33" s="15"/>
      <c r="I33" s="17">
        <v>118.15833333333332</v>
      </c>
      <c r="J33" s="15"/>
      <c r="K33" s="18">
        <v>117.95</v>
      </c>
      <c r="L33" s="15"/>
      <c r="M33" s="18">
        <v>101.3</v>
      </c>
      <c r="N33" s="16"/>
      <c r="O33" s="15">
        <v>5.5</v>
      </c>
      <c r="P33" s="15"/>
      <c r="Q33" s="84">
        <v>-0.17631708865221615</v>
      </c>
      <c r="R33" s="16"/>
      <c r="S33" s="17">
        <f>(M33-K33)*100/K33</f>
        <v>-14.116150911403141</v>
      </c>
      <c r="T33" s="16"/>
      <c r="U33" s="83"/>
      <c r="V33" s="83"/>
      <c r="W33" s="82"/>
      <c r="X33" s="82" t="s">
        <v>4</v>
      </c>
      <c r="Y33" s="2"/>
    </row>
    <row r="34" spans="1:25" s="1" customFormat="1" ht="15.75" customHeight="1">
      <c r="A34" s="13"/>
      <c r="B34" s="12"/>
      <c r="C34" s="12" t="s">
        <v>3</v>
      </c>
      <c r="D34" s="12"/>
      <c r="E34" s="12"/>
      <c r="F34" s="9">
        <v>13.29</v>
      </c>
      <c r="G34" s="8">
        <v>111.27865749999999</v>
      </c>
      <c r="H34" s="6"/>
      <c r="I34" s="8">
        <v>112.85833333333333</v>
      </c>
      <c r="J34" s="6"/>
      <c r="K34" s="9">
        <v>95.624999999999986</v>
      </c>
      <c r="L34" s="6"/>
      <c r="M34" s="9">
        <v>93.1</v>
      </c>
      <c r="N34" s="7"/>
      <c r="O34" s="6">
        <v>1.4</v>
      </c>
      <c r="P34" s="6"/>
      <c r="Q34" s="81">
        <v>-15.269881119397487</v>
      </c>
      <c r="R34" s="7"/>
      <c r="S34" s="8">
        <f>(M34-K34)*100/K34</f>
        <v>-2.640522875816985</v>
      </c>
      <c r="T34" s="7"/>
      <c r="U34" s="80"/>
      <c r="V34" s="80"/>
      <c r="W34" s="79"/>
      <c r="X34" s="79" t="s">
        <v>2</v>
      </c>
      <c r="Y34" s="2"/>
    </row>
    <row r="35" spans="1:25" s="1" customFormat="1" ht="1.5" customHeight="1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5" s="1" customFormat="1" ht="17.25" customHeight="1">
      <c r="A36" s="4" t="s">
        <v>1</v>
      </c>
      <c r="K36" s="3"/>
      <c r="Q36" s="2"/>
      <c r="R36" s="2"/>
      <c r="S36" s="2"/>
      <c r="T36" s="2"/>
      <c r="U36" s="2"/>
      <c r="V36" s="2"/>
      <c r="W36" s="3"/>
      <c r="X36" s="3"/>
    </row>
    <row r="37" spans="1:25" s="1" customFormat="1" ht="15.75" customHeight="1">
      <c r="A37" s="4" t="s">
        <v>0</v>
      </c>
      <c r="K37" s="3"/>
      <c r="Q37" s="2"/>
      <c r="R37" s="2"/>
      <c r="S37" s="2"/>
      <c r="T37" s="2"/>
      <c r="U37" s="2"/>
      <c r="V37" s="2"/>
      <c r="W37" s="3"/>
      <c r="X37" s="3"/>
    </row>
    <row r="38" spans="1:25" s="1" customFormat="1">
      <c r="Q38" s="2"/>
      <c r="R38" s="2"/>
      <c r="S38" s="2"/>
      <c r="T38" s="2"/>
      <c r="U38" s="2"/>
      <c r="V38" s="2"/>
      <c r="W38" s="3"/>
      <c r="X38" s="3"/>
      <c r="Y38" s="3"/>
    </row>
    <row r="39" spans="1:25" s="1" customFormat="1">
      <c r="Q39" s="2"/>
      <c r="R39" s="2"/>
      <c r="S39" s="2"/>
      <c r="T39" s="2"/>
      <c r="U39" s="2"/>
      <c r="V39" s="2"/>
      <c r="W39" s="3"/>
      <c r="X39" s="3"/>
      <c r="Y39" s="3"/>
    </row>
  </sheetData>
  <mergeCells count="6">
    <mergeCell ref="A5:E8"/>
    <mergeCell ref="G5:N5"/>
    <mergeCell ref="O5:T5"/>
    <mergeCell ref="W5:X8"/>
    <mergeCell ref="G6:N6"/>
    <mergeCell ref="O6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39"/>
  <sheetViews>
    <sheetView showGridLines="0" workbookViewId="0">
      <selection activeCell="N20" sqref="N20"/>
    </sheetView>
  </sheetViews>
  <sheetFormatPr defaultRowHeight="15.75"/>
  <cols>
    <col min="1" max="1" width="1.125" style="1" customWidth="1"/>
    <col min="2" max="2" width="0.875" style="1" customWidth="1"/>
    <col min="3" max="3" width="2.75" style="1" customWidth="1"/>
    <col min="4" max="4" width="4.625" style="1" customWidth="1"/>
    <col min="5" max="5" width="16.875" style="1" customWidth="1"/>
    <col min="6" max="6" width="9.75" style="1" customWidth="1"/>
    <col min="7" max="7" width="7.25" style="1" customWidth="1"/>
    <col min="8" max="8" width="0.875" style="1" customWidth="1"/>
    <col min="9" max="9" width="7.25" style="1" customWidth="1"/>
    <col min="10" max="10" width="0.875" style="1" customWidth="1"/>
    <col min="11" max="11" width="7.25" style="1" customWidth="1"/>
    <col min="12" max="12" width="0.875" style="1" customWidth="1"/>
    <col min="13" max="13" width="7.625" style="1" customWidth="1"/>
    <col min="14" max="14" width="0.875" style="1" customWidth="1"/>
    <col min="15" max="15" width="7.25" style="1" customWidth="1"/>
    <col min="16" max="16" width="0.875" style="1" customWidth="1"/>
    <col min="17" max="17" width="7.25" style="2" customWidth="1"/>
    <col min="18" max="18" width="0.875" style="2" customWidth="1"/>
    <col min="19" max="19" width="7.25" style="2" customWidth="1"/>
    <col min="20" max="20" width="0.875" style="2" customWidth="1"/>
    <col min="21" max="22" width="0.75" style="2" customWidth="1"/>
    <col min="23" max="23" width="0.875" style="1" customWidth="1"/>
    <col min="24" max="24" width="26.875" style="1" customWidth="1"/>
    <col min="25" max="25" width="2" style="1" customWidth="1"/>
    <col min="26" max="26" width="4" style="2" customWidth="1"/>
    <col min="27" max="16384" width="9" style="1"/>
  </cols>
  <sheetData>
    <row r="1" spans="1:26" s="74" customFormat="1" ht="21.75" customHeight="1">
      <c r="A1" s="78" t="s">
        <v>65</v>
      </c>
      <c r="D1" s="77">
        <v>14.7</v>
      </c>
      <c r="E1" s="78" t="s">
        <v>71</v>
      </c>
      <c r="Q1" s="75"/>
      <c r="R1" s="75"/>
      <c r="S1" s="75"/>
      <c r="T1" s="75"/>
      <c r="U1" s="75"/>
      <c r="V1" s="75"/>
      <c r="Z1" s="75"/>
    </row>
    <row r="2" spans="1:26" s="74" customFormat="1" ht="18.75" customHeight="1">
      <c r="A2" s="78" t="s">
        <v>63</v>
      </c>
      <c r="D2" s="77">
        <v>14.7</v>
      </c>
      <c r="E2" s="76" t="s">
        <v>70</v>
      </c>
      <c r="Z2" s="75"/>
    </row>
    <row r="3" spans="1:26" s="71" customFormat="1" ht="13.5" customHeight="1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73" t="s">
        <v>61</v>
      </c>
      <c r="Y3" s="72"/>
    </row>
    <row r="4" spans="1:26" s="69" customFormat="1" ht="3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6" ht="18" customHeight="1">
      <c r="A5" s="64" t="s">
        <v>60</v>
      </c>
      <c r="B5" s="64"/>
      <c r="C5" s="64"/>
      <c r="D5" s="64"/>
      <c r="E5" s="64"/>
      <c r="F5" s="68"/>
      <c r="G5" s="67" t="s">
        <v>72</v>
      </c>
      <c r="H5" s="67"/>
      <c r="I5" s="67"/>
      <c r="J5" s="67"/>
      <c r="K5" s="67"/>
      <c r="L5" s="67"/>
      <c r="M5" s="67"/>
      <c r="N5" s="66"/>
      <c r="O5" s="67" t="s">
        <v>58</v>
      </c>
      <c r="P5" s="67"/>
      <c r="Q5" s="67"/>
      <c r="R5" s="67"/>
      <c r="S5" s="67"/>
      <c r="T5" s="66"/>
      <c r="U5" s="65"/>
      <c r="V5" s="65"/>
      <c r="W5" s="64" t="s">
        <v>57</v>
      </c>
      <c r="X5" s="64"/>
      <c r="Y5" s="60"/>
      <c r="Z5" s="60"/>
    </row>
    <row r="6" spans="1:26" ht="19.5" customHeight="1">
      <c r="A6" s="54"/>
      <c r="B6" s="54"/>
      <c r="C6" s="54"/>
      <c r="D6" s="54"/>
      <c r="E6" s="55"/>
      <c r="F6" s="63" t="s">
        <v>56</v>
      </c>
      <c r="G6" s="62" t="s">
        <v>55</v>
      </c>
      <c r="H6" s="62"/>
      <c r="I6" s="62"/>
      <c r="J6" s="62"/>
      <c r="K6" s="62"/>
      <c r="L6" s="62"/>
      <c r="M6" s="62"/>
      <c r="N6" s="61"/>
      <c r="O6" s="62" t="s">
        <v>54</v>
      </c>
      <c r="P6" s="62"/>
      <c r="Q6" s="62"/>
      <c r="R6" s="62"/>
      <c r="S6" s="62"/>
      <c r="T6" s="61"/>
      <c r="U6" s="60"/>
      <c r="V6" s="60"/>
      <c r="W6" s="55"/>
      <c r="X6" s="54"/>
      <c r="Y6" s="42"/>
    </row>
    <row r="7" spans="1:26" ht="15.75" customHeight="1">
      <c r="A7" s="54"/>
      <c r="B7" s="54"/>
      <c r="C7" s="54"/>
      <c r="D7" s="54"/>
      <c r="E7" s="55"/>
      <c r="F7" s="59" t="s">
        <v>53</v>
      </c>
      <c r="G7" s="58" t="s">
        <v>51</v>
      </c>
      <c r="H7" s="56"/>
      <c r="I7" s="58" t="s">
        <v>50</v>
      </c>
      <c r="J7" s="56"/>
      <c r="K7" s="57" t="s">
        <v>49</v>
      </c>
      <c r="L7" s="95"/>
      <c r="M7" s="57" t="s">
        <v>68</v>
      </c>
      <c r="N7" s="95"/>
      <c r="O7" s="58" t="s">
        <v>50</v>
      </c>
      <c r="P7" s="56"/>
      <c r="Q7" s="57" t="s">
        <v>49</v>
      </c>
      <c r="R7" s="95"/>
      <c r="S7" s="57" t="s">
        <v>68</v>
      </c>
      <c r="T7" s="95"/>
      <c r="W7" s="55"/>
      <c r="X7" s="54"/>
      <c r="Y7" s="42"/>
    </row>
    <row r="8" spans="1:26" ht="15.75" customHeight="1">
      <c r="A8" s="49"/>
      <c r="B8" s="49"/>
      <c r="C8" s="49"/>
      <c r="D8" s="49"/>
      <c r="E8" s="49"/>
      <c r="F8" s="53" t="s">
        <v>48</v>
      </c>
      <c r="G8" s="52" t="s">
        <v>45</v>
      </c>
      <c r="H8" s="51"/>
      <c r="I8" s="52" t="s">
        <v>45</v>
      </c>
      <c r="J8" s="51"/>
      <c r="K8" s="52" t="s">
        <v>44</v>
      </c>
      <c r="L8" s="94"/>
      <c r="M8" s="52" t="s">
        <v>67</v>
      </c>
      <c r="N8" s="94"/>
      <c r="O8" s="52" t="s">
        <v>45</v>
      </c>
      <c r="P8" s="51"/>
      <c r="Q8" s="52" t="s">
        <v>44</v>
      </c>
      <c r="R8" s="94"/>
      <c r="S8" s="52" t="s">
        <v>67</v>
      </c>
      <c r="T8" s="94"/>
      <c r="U8" s="50"/>
      <c r="V8" s="50"/>
      <c r="W8" s="49"/>
      <c r="X8" s="49"/>
      <c r="Y8" s="42"/>
    </row>
    <row r="9" spans="1:26" s="22" customFormat="1" ht="2.25" customHeight="1">
      <c r="A9" s="41"/>
      <c r="B9" s="41"/>
      <c r="C9" s="41"/>
      <c r="D9" s="41"/>
      <c r="E9" s="41"/>
      <c r="F9" s="48"/>
      <c r="G9" s="47"/>
      <c r="H9" s="46"/>
      <c r="I9" s="45"/>
      <c r="J9" s="43"/>
      <c r="K9" s="45"/>
      <c r="L9" s="40"/>
      <c r="M9" s="44"/>
      <c r="N9" s="43"/>
      <c r="O9" s="40"/>
      <c r="P9" s="40"/>
      <c r="Q9" s="44"/>
      <c r="R9" s="43"/>
      <c r="S9" s="44"/>
      <c r="T9" s="43"/>
      <c r="U9" s="40"/>
      <c r="V9" s="40"/>
      <c r="W9" s="42"/>
      <c r="X9" s="42"/>
      <c r="Y9" s="41"/>
      <c r="Z9" s="40"/>
    </row>
    <row r="10" spans="1:26" s="30" customFormat="1" ht="16.5" customHeight="1">
      <c r="A10" s="25" t="s">
        <v>43</v>
      </c>
      <c r="B10" s="24"/>
      <c r="C10" s="24"/>
      <c r="D10" s="24"/>
      <c r="E10" s="24"/>
      <c r="F10" s="93">
        <v>100</v>
      </c>
      <c r="G10" s="35">
        <v>97.8</v>
      </c>
      <c r="H10" s="33"/>
      <c r="I10" s="35">
        <v>101.1</v>
      </c>
      <c r="J10" s="33"/>
      <c r="K10" s="35">
        <v>100</v>
      </c>
      <c r="L10" s="33"/>
      <c r="M10" s="35">
        <v>100.3</v>
      </c>
      <c r="N10" s="34"/>
      <c r="O10" s="38">
        <f>(I10-G10)*100/G10</f>
        <v>3.3742331288343532</v>
      </c>
      <c r="P10" s="33"/>
      <c r="Q10" s="38">
        <f>(K10-I10)*100/I10</f>
        <v>-1.0880316518298658</v>
      </c>
      <c r="R10" s="34"/>
      <c r="S10" s="38">
        <f>(M10-K10)*100/K10</f>
        <v>0.29999999999999716</v>
      </c>
      <c r="T10" s="34"/>
      <c r="U10" s="86" t="s">
        <v>42</v>
      </c>
      <c r="V10" s="86"/>
      <c r="W10" s="87"/>
      <c r="X10" s="86"/>
      <c r="Y10" s="31"/>
      <c r="Z10" s="2"/>
    </row>
    <row r="11" spans="1:26" s="30" customFormat="1" ht="2.25" customHeight="1">
      <c r="A11" s="25"/>
      <c r="B11" s="24"/>
      <c r="C11" s="24"/>
      <c r="D11" s="24"/>
      <c r="E11" s="24"/>
      <c r="F11" s="92"/>
      <c r="G11" s="35"/>
      <c r="H11" s="33"/>
      <c r="I11" s="35"/>
      <c r="J11" s="33"/>
      <c r="K11" s="35"/>
      <c r="L11" s="33"/>
      <c r="M11" s="35"/>
      <c r="N11" s="34"/>
      <c r="O11" s="17"/>
      <c r="P11" s="33"/>
      <c r="Q11" s="17"/>
      <c r="R11" s="34"/>
      <c r="S11" s="17"/>
      <c r="T11" s="34"/>
      <c r="U11" s="90"/>
      <c r="V11" s="90"/>
      <c r="W11" s="89"/>
      <c r="X11" s="89"/>
      <c r="Y11" s="31"/>
      <c r="Z11" s="2"/>
    </row>
    <row r="12" spans="1:26" ht="16.5" customHeight="1">
      <c r="A12" s="22"/>
      <c r="B12" s="24" t="s">
        <v>41</v>
      </c>
      <c r="C12" s="21"/>
      <c r="D12" s="21"/>
      <c r="E12" s="21"/>
      <c r="F12" s="88">
        <v>45.42</v>
      </c>
      <c r="G12" s="18">
        <v>93.1</v>
      </c>
      <c r="H12" s="15"/>
      <c r="I12" s="18">
        <v>98.8</v>
      </c>
      <c r="J12" s="15"/>
      <c r="K12" s="18">
        <v>100</v>
      </c>
      <c r="L12" s="15"/>
      <c r="M12" s="18">
        <v>101.1</v>
      </c>
      <c r="N12" s="16"/>
      <c r="O12" s="17">
        <f>(I12-G12)*100/G12</f>
        <v>6.12244897959184</v>
      </c>
      <c r="P12" s="15"/>
      <c r="Q12" s="17">
        <f>(K12-I12)*100/I12</f>
        <v>1.2145748987854279</v>
      </c>
      <c r="R12" s="16"/>
      <c r="S12" s="17">
        <f>(M12-K12)*100/K12</f>
        <v>1.0999999999999943</v>
      </c>
      <c r="T12" s="16"/>
      <c r="U12" s="83"/>
      <c r="V12" s="83"/>
      <c r="W12" s="85" t="s">
        <v>40</v>
      </c>
      <c r="X12" s="87"/>
      <c r="Y12" s="2"/>
    </row>
    <row r="13" spans="1:26" ht="16.5" customHeight="1">
      <c r="A13" s="22"/>
      <c r="B13" s="21"/>
      <c r="C13" s="21" t="s">
        <v>39</v>
      </c>
      <c r="D13" s="21"/>
      <c r="E13" s="21"/>
      <c r="F13" s="88">
        <v>6</v>
      </c>
      <c r="G13" s="18">
        <v>97.1</v>
      </c>
      <c r="H13" s="15"/>
      <c r="I13" s="18">
        <v>99.9</v>
      </c>
      <c r="J13" s="15"/>
      <c r="K13" s="18">
        <v>100</v>
      </c>
      <c r="L13" s="15"/>
      <c r="M13" s="18">
        <v>98.6</v>
      </c>
      <c r="N13" s="16"/>
      <c r="O13" s="17">
        <f>(I13-G13)*100/G13</f>
        <v>2.8836251287332764</v>
      </c>
      <c r="P13" s="15"/>
      <c r="Q13" s="17">
        <f>(K13-I13)*100/I13</f>
        <v>0.1001001001000944</v>
      </c>
      <c r="R13" s="16"/>
      <c r="S13" s="17">
        <f>(M13-K13)*100/K13</f>
        <v>-1.4000000000000057</v>
      </c>
      <c r="T13" s="16"/>
      <c r="U13" s="83"/>
      <c r="V13" s="83"/>
      <c r="W13" s="82"/>
      <c r="X13" s="82" t="s">
        <v>38</v>
      </c>
      <c r="Y13" s="2"/>
    </row>
    <row r="14" spans="1:26" ht="16.5" customHeight="1">
      <c r="A14" s="22"/>
      <c r="B14" s="21"/>
      <c r="C14" s="21" t="s">
        <v>37</v>
      </c>
      <c r="D14" s="21"/>
      <c r="E14" s="21"/>
      <c r="F14" s="88">
        <v>10.26</v>
      </c>
      <c r="G14" s="18">
        <v>91.6</v>
      </c>
      <c r="H14" s="15"/>
      <c r="I14" s="18">
        <v>101.3</v>
      </c>
      <c r="J14" s="15"/>
      <c r="K14" s="18">
        <v>100</v>
      </c>
      <c r="L14" s="15"/>
      <c r="M14" s="18">
        <v>98.8</v>
      </c>
      <c r="N14" s="16"/>
      <c r="O14" s="17">
        <f>(I14-G14)*100/G14</f>
        <v>10.589519650655024</v>
      </c>
      <c r="P14" s="15"/>
      <c r="Q14" s="17">
        <f>(K14-I14)*100/I14</f>
        <v>-1.2833168805528106</v>
      </c>
      <c r="R14" s="16"/>
      <c r="S14" s="17">
        <f>(M14-K14)*100/K14</f>
        <v>-1.2000000000000028</v>
      </c>
      <c r="T14" s="16"/>
      <c r="U14" s="83"/>
      <c r="V14" s="83"/>
      <c r="W14" s="82"/>
      <c r="X14" s="82" t="s">
        <v>36</v>
      </c>
      <c r="Y14" s="2"/>
    </row>
    <row r="15" spans="1:26" ht="16.5" customHeight="1">
      <c r="A15" s="22"/>
      <c r="B15" s="21"/>
      <c r="C15" s="21" t="s">
        <v>35</v>
      </c>
      <c r="D15" s="21"/>
      <c r="E15" s="21"/>
      <c r="F15" s="18">
        <v>3.18</v>
      </c>
      <c r="G15" s="18">
        <v>99.6</v>
      </c>
      <c r="H15" s="15"/>
      <c r="I15" s="18">
        <v>101.7</v>
      </c>
      <c r="J15" s="15"/>
      <c r="K15" s="18">
        <v>100</v>
      </c>
      <c r="L15" s="15"/>
      <c r="M15" s="18">
        <v>101.3</v>
      </c>
      <c r="N15" s="16"/>
      <c r="O15" s="17">
        <f>(I15-G15)*100/G15</f>
        <v>2.1084337349397679</v>
      </c>
      <c r="P15" s="15"/>
      <c r="Q15" s="17">
        <f>(K15-I15)*100/I15</f>
        <v>-1.6715830875122939</v>
      </c>
      <c r="R15" s="16"/>
      <c r="S15" s="17">
        <f>(M15-K15)*100/K15</f>
        <v>1.2999999999999972</v>
      </c>
      <c r="T15" s="16"/>
      <c r="U15" s="83"/>
      <c r="V15" s="83"/>
      <c r="W15" s="82"/>
      <c r="X15" s="82" t="s">
        <v>34</v>
      </c>
      <c r="Y15" s="2"/>
    </row>
    <row r="16" spans="1:26" ht="16.5" customHeight="1">
      <c r="A16" s="22"/>
      <c r="B16" s="21"/>
      <c r="C16" s="21" t="s">
        <v>33</v>
      </c>
      <c r="D16" s="21"/>
      <c r="E16" s="21"/>
      <c r="F16" s="18">
        <v>5.62</v>
      </c>
      <c r="G16" s="18">
        <v>96.7</v>
      </c>
      <c r="H16" s="15"/>
      <c r="I16" s="18">
        <v>97.8</v>
      </c>
      <c r="J16" s="15"/>
      <c r="K16" s="18">
        <v>100</v>
      </c>
      <c r="L16" s="15"/>
      <c r="M16" s="18">
        <v>108.5</v>
      </c>
      <c r="N16" s="16"/>
      <c r="O16" s="17">
        <f>(I16-G16)*100/G16</f>
        <v>1.1375387797311214</v>
      </c>
      <c r="P16" s="15"/>
      <c r="Q16" s="17">
        <f>(K16-I16)*100/I16</f>
        <v>2.2494887525562404</v>
      </c>
      <c r="R16" s="16"/>
      <c r="S16" s="17">
        <f>(M16-K16)*100/K16</f>
        <v>8.5</v>
      </c>
      <c r="T16" s="16"/>
      <c r="U16" s="83"/>
      <c r="V16" s="83"/>
      <c r="W16" s="82"/>
      <c r="X16" s="82" t="s">
        <v>32</v>
      </c>
      <c r="Y16" s="2"/>
    </row>
    <row r="17" spans="1:25" s="1" customFormat="1" ht="16.5" customHeight="1">
      <c r="A17" s="22"/>
      <c r="B17" s="21"/>
      <c r="C17" s="21" t="s">
        <v>31</v>
      </c>
      <c r="D17" s="21"/>
      <c r="E17" s="21"/>
      <c r="F17" s="18">
        <v>2.42</v>
      </c>
      <c r="G17" s="18">
        <v>89.9</v>
      </c>
      <c r="H17" s="15"/>
      <c r="I17" s="18">
        <v>97.8</v>
      </c>
      <c r="J17" s="15"/>
      <c r="K17" s="18">
        <v>100</v>
      </c>
      <c r="L17" s="15"/>
      <c r="M17" s="18">
        <v>100.5</v>
      </c>
      <c r="N17" s="16"/>
      <c r="O17" s="17">
        <f>(I17-G17)*100/G17</f>
        <v>8.7875417130144502</v>
      </c>
      <c r="P17" s="15"/>
      <c r="Q17" s="17">
        <f>(K17-I17)*100/I17</f>
        <v>2.2494887525562404</v>
      </c>
      <c r="R17" s="16"/>
      <c r="S17" s="17">
        <f>(M17-K17)*100/K17</f>
        <v>0.5</v>
      </c>
      <c r="T17" s="16"/>
      <c r="U17" s="83"/>
      <c r="V17" s="83"/>
      <c r="W17" s="82"/>
      <c r="X17" s="82" t="s">
        <v>30</v>
      </c>
      <c r="Y17" s="2"/>
    </row>
    <row r="18" spans="1:25" s="1" customFormat="1" ht="16.5" customHeight="1">
      <c r="A18" s="22"/>
      <c r="B18" s="21"/>
      <c r="C18" s="21" t="s">
        <v>29</v>
      </c>
      <c r="D18" s="21"/>
      <c r="E18" s="21"/>
      <c r="F18" s="18">
        <v>1.86</v>
      </c>
      <c r="G18" s="18">
        <v>98.6</v>
      </c>
      <c r="H18" s="15"/>
      <c r="I18" s="18">
        <v>99.9</v>
      </c>
      <c r="J18" s="15"/>
      <c r="K18" s="18">
        <v>100</v>
      </c>
      <c r="L18" s="15"/>
      <c r="M18" s="18">
        <v>100</v>
      </c>
      <c r="N18" s="16"/>
      <c r="O18" s="17">
        <f>(I18-G18)*100/G18</f>
        <v>1.3184584178499101</v>
      </c>
      <c r="P18" s="15"/>
      <c r="Q18" s="17">
        <f>(K18-I18)*100/I18</f>
        <v>0.1001001001000944</v>
      </c>
      <c r="R18" s="16"/>
      <c r="S18" s="17">
        <f>(M18-K18)*100/K18</f>
        <v>0</v>
      </c>
      <c r="T18" s="16"/>
      <c r="U18" s="83"/>
      <c r="V18" s="83"/>
      <c r="W18" s="82"/>
      <c r="X18" s="82" t="s">
        <v>28</v>
      </c>
      <c r="Y18" s="2"/>
    </row>
    <row r="19" spans="1:25" s="1" customFormat="1" ht="15.75" customHeight="1">
      <c r="A19" s="22"/>
      <c r="B19" s="21"/>
      <c r="C19" s="21" t="s">
        <v>27</v>
      </c>
      <c r="D19" s="21"/>
      <c r="E19" s="21"/>
      <c r="F19" s="18">
        <v>11.4</v>
      </c>
      <c r="G19" s="18">
        <v>88.1</v>
      </c>
      <c r="H19" s="15"/>
      <c r="I19" s="18">
        <v>95.7</v>
      </c>
      <c r="J19" s="15"/>
      <c r="K19" s="18">
        <v>100</v>
      </c>
      <c r="L19" s="15"/>
      <c r="M19" s="18">
        <v>100.7</v>
      </c>
      <c r="N19" s="16"/>
      <c r="O19" s="17">
        <f>(I19-G19)*100/G19</f>
        <v>8.6265607264472308</v>
      </c>
      <c r="P19" s="15"/>
      <c r="Q19" s="17">
        <f>(K19-I19)*100/I19</f>
        <v>4.4932079414838002</v>
      </c>
      <c r="R19" s="16"/>
      <c r="S19" s="17">
        <f>(M19-K19)*100/K19</f>
        <v>0.70000000000000284</v>
      </c>
      <c r="T19" s="16"/>
      <c r="U19" s="83"/>
      <c r="V19" s="83"/>
      <c r="W19" s="82"/>
      <c r="X19" s="82" t="s">
        <v>26</v>
      </c>
      <c r="Y19" s="2"/>
    </row>
    <row r="20" spans="1:25" s="1" customFormat="1" ht="15.75" customHeight="1">
      <c r="A20" s="22"/>
      <c r="B20" s="21"/>
      <c r="C20" s="21" t="s">
        <v>25</v>
      </c>
      <c r="D20" s="21"/>
      <c r="E20" s="21"/>
      <c r="F20" s="18">
        <v>4.67</v>
      </c>
      <c r="G20" s="18">
        <v>95.9</v>
      </c>
      <c r="H20" s="15"/>
      <c r="I20" s="18">
        <v>99.3</v>
      </c>
      <c r="J20" s="15"/>
      <c r="K20" s="18">
        <v>100</v>
      </c>
      <c r="L20" s="15"/>
      <c r="M20" s="18">
        <v>100.8</v>
      </c>
      <c r="N20" s="16"/>
      <c r="O20" s="17">
        <f>(I20-G20)*100/G20</f>
        <v>3.5453597497393026</v>
      </c>
      <c r="P20" s="15"/>
      <c r="Q20" s="17">
        <f>(K20-I20)*100/I20</f>
        <v>0.70493454179255066</v>
      </c>
      <c r="R20" s="16"/>
      <c r="S20" s="17">
        <f>(M20-K20)*100/K20</f>
        <v>0.79999999999999716</v>
      </c>
      <c r="T20" s="16"/>
      <c r="U20" s="83"/>
      <c r="V20" s="83"/>
      <c r="W20" s="82"/>
      <c r="X20" s="82" t="s">
        <v>24</v>
      </c>
      <c r="Y20" s="2"/>
    </row>
    <row r="21" spans="1:25" s="1" customFormat="1" ht="2.25" customHeight="1">
      <c r="A21" s="22"/>
      <c r="B21" s="21"/>
      <c r="C21" s="21"/>
      <c r="D21" s="21"/>
      <c r="E21" s="21"/>
      <c r="F21" s="18"/>
      <c r="G21" s="18"/>
      <c r="H21" s="15"/>
      <c r="I21" s="18"/>
      <c r="J21" s="15"/>
      <c r="K21" s="18"/>
      <c r="L21" s="15"/>
      <c r="M21" s="18"/>
      <c r="N21" s="16"/>
      <c r="O21" s="17"/>
      <c r="P21" s="15"/>
      <c r="Q21" s="17"/>
      <c r="R21" s="16"/>
      <c r="S21" s="17"/>
      <c r="T21" s="16"/>
      <c r="U21" s="83"/>
      <c r="V21" s="83"/>
      <c r="W21" s="82"/>
      <c r="X21" s="82"/>
      <c r="Y21" s="2"/>
    </row>
    <row r="22" spans="1:25" s="1" customFormat="1" ht="16.5" customHeight="1">
      <c r="A22" s="22"/>
      <c r="B22" s="24" t="s">
        <v>23</v>
      </c>
      <c r="C22" s="21"/>
      <c r="D22" s="21"/>
      <c r="E22" s="21"/>
      <c r="F22" s="18">
        <v>54.58</v>
      </c>
      <c r="G22" s="18">
        <v>102.6</v>
      </c>
      <c r="H22" s="15"/>
      <c r="I22" s="18">
        <v>103.4</v>
      </c>
      <c r="J22" s="15"/>
      <c r="K22" s="18">
        <v>100</v>
      </c>
      <c r="L22" s="15"/>
      <c r="M22" s="18">
        <v>99.6</v>
      </c>
      <c r="N22" s="16"/>
      <c r="O22" s="17">
        <f>(I22-G22)*100/G22</f>
        <v>0.77972709551658037</v>
      </c>
      <c r="P22" s="15"/>
      <c r="Q22" s="17">
        <f>(K22-I22)*100/I22</f>
        <v>-3.2882011605415915</v>
      </c>
      <c r="R22" s="16"/>
      <c r="S22" s="17">
        <f>(M22-K22)*100/K22</f>
        <v>-0.40000000000000568</v>
      </c>
      <c r="T22" s="16"/>
      <c r="U22" s="87"/>
      <c r="V22" s="86" t="s">
        <v>22</v>
      </c>
      <c r="W22" s="82"/>
      <c r="X22" s="82"/>
      <c r="Y22" s="2"/>
    </row>
    <row r="23" spans="1:25" s="1" customFormat="1" ht="16.5" customHeight="1">
      <c r="A23" s="22"/>
      <c r="B23" s="21"/>
      <c r="C23" s="21" t="s">
        <v>21</v>
      </c>
      <c r="D23" s="21"/>
      <c r="E23" s="21"/>
      <c r="F23" s="18">
        <v>3.38</v>
      </c>
      <c r="G23" s="18">
        <v>99.8</v>
      </c>
      <c r="H23" s="15"/>
      <c r="I23" s="18">
        <v>99.5</v>
      </c>
      <c r="J23" s="15"/>
      <c r="K23" s="18">
        <v>100</v>
      </c>
      <c r="L23" s="15"/>
      <c r="M23" s="18">
        <v>101.3</v>
      </c>
      <c r="N23" s="16"/>
      <c r="O23" s="17">
        <f>(I23-G23)*100/G23</f>
        <v>-0.30060120240480676</v>
      </c>
      <c r="P23" s="15"/>
      <c r="Q23" s="17">
        <f>(K23-I23)*100/I23</f>
        <v>0.50251256281407031</v>
      </c>
      <c r="R23" s="16"/>
      <c r="S23" s="17">
        <f>(M23-K23)*100/K23</f>
        <v>1.2999999999999972</v>
      </c>
      <c r="T23" s="16"/>
      <c r="U23" s="83"/>
      <c r="V23" s="83"/>
      <c r="W23" s="82"/>
      <c r="X23" s="82" t="s">
        <v>20</v>
      </c>
      <c r="Y23" s="2"/>
    </row>
    <row r="24" spans="1:25" s="1" customFormat="1" ht="15.75" customHeight="1">
      <c r="A24" s="22"/>
      <c r="B24" s="21"/>
      <c r="C24" s="21" t="s">
        <v>19</v>
      </c>
      <c r="D24" s="21"/>
      <c r="E24" s="21"/>
      <c r="F24" s="18">
        <v>17.68</v>
      </c>
      <c r="G24" s="18">
        <v>98.7</v>
      </c>
      <c r="H24" s="15"/>
      <c r="I24" s="18">
        <v>100.2</v>
      </c>
      <c r="J24" s="15"/>
      <c r="K24" s="18">
        <v>100</v>
      </c>
      <c r="L24" s="15"/>
      <c r="M24" s="18">
        <v>98.9</v>
      </c>
      <c r="N24" s="16"/>
      <c r="O24" s="17">
        <f>(I24-G24)*100/G24</f>
        <v>1.519756838905775</v>
      </c>
      <c r="P24" s="15"/>
      <c r="Q24" s="17">
        <f>(K24-I24)*100/I24</f>
        <v>-0.19960079840319644</v>
      </c>
      <c r="R24" s="16"/>
      <c r="S24" s="17">
        <f>(M24-K24)*100/K24</f>
        <v>-1.0999999999999943</v>
      </c>
      <c r="T24" s="16"/>
      <c r="U24" s="83"/>
      <c r="V24" s="83"/>
      <c r="W24" s="82"/>
      <c r="X24" s="82" t="s">
        <v>18</v>
      </c>
      <c r="Y24" s="2"/>
    </row>
    <row r="25" spans="1:25" s="1" customFormat="1" ht="15" customHeight="1">
      <c r="A25" s="22"/>
      <c r="B25" s="21"/>
      <c r="C25" s="21" t="s">
        <v>17</v>
      </c>
      <c r="D25" s="21"/>
      <c r="E25" s="21"/>
      <c r="F25" s="18">
        <v>4.96</v>
      </c>
      <c r="G25" s="18">
        <v>96.5</v>
      </c>
      <c r="H25" s="15"/>
      <c r="I25" s="18">
        <v>99.5</v>
      </c>
      <c r="J25" s="15"/>
      <c r="K25" s="18">
        <v>100</v>
      </c>
      <c r="L25" s="15"/>
      <c r="M25" s="18">
        <v>100.7</v>
      </c>
      <c r="N25" s="16"/>
      <c r="O25" s="17">
        <f>(I25-G25)*100/G25</f>
        <v>3.1088082901554404</v>
      </c>
      <c r="P25" s="15"/>
      <c r="Q25" s="17">
        <f>(K25-I25)*100/I25</f>
        <v>0.50251256281407031</v>
      </c>
      <c r="R25" s="16"/>
      <c r="S25" s="17">
        <f>(M25-K25)*100/K25</f>
        <v>0.70000000000000284</v>
      </c>
      <c r="T25" s="16"/>
      <c r="U25" s="83"/>
      <c r="V25" s="83"/>
      <c r="W25" s="82"/>
      <c r="X25" s="82" t="s">
        <v>16</v>
      </c>
      <c r="Y25" s="2"/>
    </row>
    <row r="26" spans="1:25" s="1" customFormat="1" ht="16.5" customHeight="1">
      <c r="A26" s="22"/>
      <c r="B26" s="21"/>
      <c r="C26" s="21" t="s">
        <v>15</v>
      </c>
      <c r="D26" s="21"/>
      <c r="E26" s="21"/>
      <c r="F26" s="18">
        <v>24.02</v>
      </c>
      <c r="G26" s="18">
        <v>109.4</v>
      </c>
      <c r="H26" s="15"/>
      <c r="I26" s="18">
        <v>109.5</v>
      </c>
      <c r="J26" s="15"/>
      <c r="K26" s="18">
        <v>100</v>
      </c>
      <c r="L26" s="15"/>
      <c r="M26" s="18">
        <v>97.6</v>
      </c>
      <c r="N26" s="16"/>
      <c r="O26" s="17">
        <f>(I26-G26)*100/G26</f>
        <v>9.1407678244967372E-2</v>
      </c>
      <c r="P26" s="15"/>
      <c r="Q26" s="17">
        <f>(K26-I26)*100/I26</f>
        <v>-8.6757990867579906</v>
      </c>
      <c r="R26" s="16"/>
      <c r="S26" s="17">
        <f>(M26-K26)*100/K26</f>
        <v>-2.4000000000000057</v>
      </c>
      <c r="T26" s="16"/>
      <c r="U26" s="83"/>
      <c r="V26" s="83"/>
      <c r="W26" s="82"/>
      <c r="X26" s="82" t="s">
        <v>14</v>
      </c>
      <c r="Y26" s="2"/>
    </row>
    <row r="27" spans="1:25" s="1" customFormat="1" ht="15" customHeight="1">
      <c r="A27" s="22"/>
      <c r="B27" s="21"/>
      <c r="C27" s="21" t="s">
        <v>13</v>
      </c>
      <c r="D27" s="21"/>
      <c r="E27" s="21"/>
      <c r="F27" s="18">
        <v>3.39</v>
      </c>
      <c r="G27" s="18">
        <v>99</v>
      </c>
      <c r="H27" s="15"/>
      <c r="I27" s="18">
        <v>99.1</v>
      </c>
      <c r="J27" s="15"/>
      <c r="K27" s="18">
        <v>100</v>
      </c>
      <c r="L27" s="15"/>
      <c r="M27" s="18">
        <v>101.6</v>
      </c>
      <c r="N27" s="16"/>
      <c r="O27" s="17">
        <f>(I27-G27)*100/G27</f>
        <v>0.10101010101009526</v>
      </c>
      <c r="P27" s="15"/>
      <c r="Q27" s="17">
        <f>(K27-I27)*100/I27</f>
        <v>0.9081735620585325</v>
      </c>
      <c r="R27" s="16"/>
      <c r="S27" s="17">
        <f>(M27-K27)*100/K27</f>
        <v>1.5999999999999943</v>
      </c>
      <c r="T27" s="16"/>
      <c r="U27" s="83"/>
      <c r="V27" s="83"/>
      <c r="W27" s="82"/>
      <c r="X27" s="82" t="s">
        <v>12</v>
      </c>
      <c r="Y27" s="2"/>
    </row>
    <row r="28" spans="1:25" s="1" customFormat="1" ht="16.5" customHeight="1">
      <c r="A28" s="22"/>
      <c r="B28" s="21"/>
      <c r="C28" s="21" t="s">
        <v>11</v>
      </c>
      <c r="D28" s="21"/>
      <c r="E28" s="21"/>
      <c r="F28" s="18">
        <v>1.1499999999999999</v>
      </c>
      <c r="G28" s="18">
        <v>94.3</v>
      </c>
      <c r="H28" s="15"/>
      <c r="I28" s="18">
        <v>97.3</v>
      </c>
      <c r="J28" s="15"/>
      <c r="K28" s="18">
        <v>100</v>
      </c>
      <c r="L28" s="15"/>
      <c r="M28" s="18">
        <v>118.9</v>
      </c>
      <c r="N28" s="16"/>
      <c r="O28" s="17">
        <f>(I28-G28)*100/G28</f>
        <v>3.1813361611876991</v>
      </c>
      <c r="P28" s="15"/>
      <c r="Q28" s="17">
        <f>(K28-I28)*100/I28</f>
        <v>2.7749229188078139</v>
      </c>
      <c r="R28" s="16"/>
      <c r="S28" s="17">
        <f>(M28-K28)*100/K28</f>
        <v>18.900000000000006</v>
      </c>
      <c r="T28" s="16"/>
      <c r="U28" s="83"/>
      <c r="V28" s="83"/>
      <c r="W28" s="82"/>
      <c r="X28" s="82" t="s">
        <v>10</v>
      </c>
      <c r="Y28" s="2"/>
    </row>
    <row r="29" spans="1:25" s="1" customFormat="1" ht="2.25" customHeight="1">
      <c r="A29" s="22"/>
      <c r="B29" s="21"/>
      <c r="C29" s="21"/>
      <c r="D29" s="21"/>
      <c r="E29" s="21"/>
      <c r="F29" s="18"/>
      <c r="G29" s="18"/>
      <c r="H29" s="15"/>
      <c r="I29" s="18"/>
      <c r="J29" s="15"/>
      <c r="K29" s="18"/>
      <c r="L29" s="15"/>
      <c r="M29" s="18"/>
      <c r="N29" s="16"/>
      <c r="O29" s="17"/>
      <c r="P29" s="15"/>
      <c r="Q29" s="17"/>
      <c r="R29" s="16"/>
      <c r="S29" s="17"/>
      <c r="T29" s="16"/>
      <c r="U29" s="83"/>
      <c r="V29" s="83"/>
      <c r="W29" s="82"/>
      <c r="X29" s="82"/>
      <c r="Y29" s="2"/>
    </row>
    <row r="30" spans="1:25" s="1" customFormat="1" ht="17.25" customHeight="1">
      <c r="A30" s="25" t="s">
        <v>9</v>
      </c>
      <c r="B30" s="21"/>
      <c r="C30" s="21"/>
      <c r="D30" s="21"/>
      <c r="E30" s="21"/>
      <c r="F30" s="18">
        <v>61.64</v>
      </c>
      <c r="G30" s="18">
        <v>95.8</v>
      </c>
      <c r="H30" s="15"/>
      <c r="I30" s="18">
        <v>98.5</v>
      </c>
      <c r="J30" s="15"/>
      <c r="K30" s="18">
        <v>100</v>
      </c>
      <c r="L30" s="15"/>
      <c r="M30" s="18">
        <v>101.1</v>
      </c>
      <c r="N30" s="16"/>
      <c r="O30" s="17">
        <f>(I30-G30)*100/G30</f>
        <v>2.8183716075156608</v>
      </c>
      <c r="P30" s="15"/>
      <c r="Q30" s="17">
        <f>(K30-I30)*100/I30</f>
        <v>1.5228426395939085</v>
      </c>
      <c r="R30" s="16"/>
      <c r="S30" s="17">
        <f>(M30-K30)*100/K30</f>
        <v>1.0999999999999943</v>
      </c>
      <c r="T30" s="16"/>
      <c r="U30" s="86" t="s">
        <v>66</v>
      </c>
      <c r="V30" s="83"/>
      <c r="W30" s="82"/>
      <c r="X30" s="82"/>
      <c r="Y30" s="2"/>
    </row>
    <row r="31" spans="1:25" s="1" customFormat="1" ht="2.25" customHeight="1">
      <c r="A31" s="25"/>
      <c r="B31" s="21"/>
      <c r="C31" s="21"/>
      <c r="D31" s="21"/>
      <c r="E31" s="21"/>
      <c r="F31" s="18"/>
      <c r="G31" s="18"/>
      <c r="H31" s="15"/>
      <c r="I31" s="18"/>
      <c r="J31" s="15"/>
      <c r="K31" s="18"/>
      <c r="L31" s="15"/>
      <c r="M31" s="18"/>
      <c r="N31" s="16"/>
      <c r="O31" s="17"/>
      <c r="P31" s="15"/>
      <c r="Q31" s="17"/>
      <c r="R31" s="16"/>
      <c r="S31" s="17"/>
      <c r="T31" s="16"/>
      <c r="U31" s="83"/>
      <c r="V31" s="83"/>
      <c r="W31" s="82"/>
      <c r="X31" s="82"/>
      <c r="Y31" s="2"/>
    </row>
    <row r="32" spans="1:25" s="1" customFormat="1" ht="15.75" customHeight="1">
      <c r="A32" s="22"/>
      <c r="B32" s="24" t="s">
        <v>7</v>
      </c>
      <c r="C32" s="21"/>
      <c r="D32" s="21"/>
      <c r="E32" s="21"/>
      <c r="F32" s="18">
        <v>38.36</v>
      </c>
      <c r="G32" s="18">
        <v>100.9</v>
      </c>
      <c r="H32" s="15"/>
      <c r="I32" s="18">
        <v>105.1</v>
      </c>
      <c r="J32" s="15"/>
      <c r="K32" s="18">
        <v>100</v>
      </c>
      <c r="L32" s="15"/>
      <c r="M32" s="18">
        <v>99.1</v>
      </c>
      <c r="N32" s="16"/>
      <c r="O32" s="17">
        <f>(I32-G32)*100/G32</f>
        <v>4.1625371655103951</v>
      </c>
      <c r="P32" s="15"/>
      <c r="Q32" s="17">
        <f>(K32-I32)*100/I32</f>
        <v>-4.8525214081826782</v>
      </c>
      <c r="R32" s="16"/>
      <c r="S32" s="17">
        <f>(M32-K32)*100/K32</f>
        <v>-0.90000000000000568</v>
      </c>
      <c r="T32" s="16"/>
      <c r="U32" s="83"/>
      <c r="V32" s="83"/>
      <c r="W32" s="85" t="s">
        <v>6</v>
      </c>
      <c r="X32" s="82"/>
      <c r="Y32" s="2"/>
    </row>
    <row r="33" spans="1:25" s="1" customFormat="1" ht="15" customHeight="1">
      <c r="A33" s="22"/>
      <c r="B33" s="21"/>
      <c r="C33" s="21" t="s">
        <v>5</v>
      </c>
      <c r="D33" s="21"/>
      <c r="E33" s="21"/>
      <c r="F33" s="18">
        <v>25.06</v>
      </c>
      <c r="G33" s="18">
        <v>94.9</v>
      </c>
      <c r="H33" s="15"/>
      <c r="I33" s="18">
        <v>100.1</v>
      </c>
      <c r="J33" s="15"/>
      <c r="K33" s="18">
        <v>100</v>
      </c>
      <c r="L33" s="15"/>
      <c r="M33" s="18">
        <v>101.3</v>
      </c>
      <c r="N33" s="16"/>
      <c r="O33" s="17">
        <f>(I33-G33)*100/G33</f>
        <v>5.4794520547945078</v>
      </c>
      <c r="P33" s="15"/>
      <c r="Q33" s="17">
        <f>(K33-I33)*100/I33</f>
        <v>-9.9900099900094227E-2</v>
      </c>
      <c r="R33" s="16"/>
      <c r="S33" s="17">
        <f>(M33-K33)*100/K33</f>
        <v>1.2999999999999972</v>
      </c>
      <c r="T33" s="16"/>
      <c r="U33" s="83"/>
      <c r="V33" s="83"/>
      <c r="W33" s="82"/>
      <c r="X33" s="82" t="s">
        <v>4</v>
      </c>
      <c r="Y33" s="2"/>
    </row>
    <row r="34" spans="1:25" s="1" customFormat="1" ht="15.75" customHeight="1">
      <c r="A34" s="13"/>
      <c r="B34" s="12"/>
      <c r="C34" s="12" t="s">
        <v>3</v>
      </c>
      <c r="D34" s="12"/>
      <c r="E34" s="12"/>
      <c r="F34" s="9">
        <v>13.29</v>
      </c>
      <c r="G34" s="9">
        <v>116.4</v>
      </c>
      <c r="H34" s="6"/>
      <c r="I34" s="9">
        <v>118.1</v>
      </c>
      <c r="J34" s="6"/>
      <c r="K34" s="9">
        <v>100</v>
      </c>
      <c r="L34" s="6"/>
      <c r="M34" s="9">
        <v>93.1</v>
      </c>
      <c r="N34" s="7"/>
      <c r="O34" s="8">
        <f>(I34-G34)*100/G34</f>
        <v>1.4604810996563475</v>
      </c>
      <c r="P34" s="6"/>
      <c r="Q34" s="8">
        <f>(K34-I34)*100/I34</f>
        <v>-15.325994919559692</v>
      </c>
      <c r="R34" s="7"/>
      <c r="S34" s="8">
        <f>(M34-K34)*100/K34</f>
        <v>-6.9000000000000057</v>
      </c>
      <c r="T34" s="7"/>
      <c r="U34" s="80"/>
      <c r="V34" s="80"/>
      <c r="W34" s="79"/>
      <c r="X34" s="79" t="s">
        <v>2</v>
      </c>
      <c r="Y34" s="2"/>
    </row>
    <row r="35" spans="1:25" s="1" customFormat="1" ht="1.5" customHeight="1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5" s="1" customFormat="1" ht="17.25" customHeight="1">
      <c r="A36" s="4" t="s">
        <v>1</v>
      </c>
      <c r="K36" s="3"/>
      <c r="Q36" s="2"/>
      <c r="R36" s="2"/>
      <c r="S36" s="2"/>
      <c r="T36" s="2"/>
      <c r="U36" s="2"/>
      <c r="V36" s="2"/>
      <c r="W36" s="3"/>
      <c r="X36" s="3"/>
    </row>
    <row r="37" spans="1:25" s="1" customFormat="1" ht="15.75" customHeight="1">
      <c r="A37" s="4" t="s">
        <v>0</v>
      </c>
      <c r="K37" s="3"/>
      <c r="Q37" s="2"/>
      <c r="R37" s="2"/>
      <c r="S37" s="2"/>
      <c r="T37" s="2"/>
      <c r="U37" s="2"/>
      <c r="V37" s="2"/>
      <c r="W37" s="3"/>
      <c r="X37" s="3"/>
    </row>
    <row r="38" spans="1:25" s="1" customFormat="1">
      <c r="Q38" s="2"/>
      <c r="R38" s="2"/>
      <c r="S38" s="2"/>
      <c r="T38" s="2"/>
      <c r="U38" s="2"/>
      <c r="V38" s="2"/>
      <c r="W38" s="3"/>
      <c r="X38" s="3"/>
      <c r="Y38" s="3"/>
    </row>
    <row r="39" spans="1:25" s="1" customFormat="1">
      <c r="Q39" s="2"/>
      <c r="R39" s="2"/>
      <c r="S39" s="2"/>
      <c r="T39" s="2"/>
      <c r="U39" s="2"/>
      <c r="V39" s="2"/>
      <c r="W39" s="3"/>
      <c r="X39" s="3"/>
      <c r="Y39" s="3"/>
    </row>
  </sheetData>
  <mergeCells count="6">
    <mergeCell ref="A5:E8"/>
    <mergeCell ref="G5:N5"/>
    <mergeCell ref="O5:T5"/>
    <mergeCell ref="W5:X8"/>
    <mergeCell ref="G6:N6"/>
    <mergeCell ref="O6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T-14.7 พ.ศ.  2555 - 2558</vt:lpstr>
      <vt:lpstr>T-14.7พ.ศ.2559ปีฐาน2554 </vt:lpstr>
      <vt:lpstr>T-14.7พ.ศ.2559ปีฐาน2558</vt:lpstr>
      <vt:lpstr>'T-14.7 พ.ศ.  2555 - 2558'!Print_Area</vt:lpstr>
      <vt:lpstr>'T-14.7พ.ศ.2559ปีฐาน2554 '!Print_Area</vt:lpstr>
      <vt:lpstr>'T-14.7พ.ศ.2559ปีฐาน2558'!Print_Area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2017-05-31T09:32:08Z</dcterms:created>
  <dcterms:modified xsi:type="dcterms:W3CDTF">2017-05-31T09:33:51Z</dcterms:modified>
</cp:coreProperties>
</file>