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855" yWindow="-165" windowWidth="9720" windowHeight="5970" tabRatio="656"/>
  </bookViews>
  <sheets>
    <sheet name="T-18.1พ.ศ. 2559" sheetId="20" r:id="rId1"/>
    <sheet name="T-18.1พ.ศ.2558 " sheetId="27" r:id="rId2"/>
    <sheet name="T-15.1 พ.ศ. 2557" sheetId="28" r:id="rId3"/>
  </sheets>
  <definedNames>
    <definedName name="_xlnm.Print_Area" localSheetId="0">'T-18.1พ.ศ. 2559'!$A$1:$T$8</definedName>
  </definedNames>
  <calcPr calcId="124519"/>
</workbook>
</file>

<file path=xl/calcChain.xml><?xml version="1.0" encoding="utf-8"?>
<calcChain xmlns="http://schemas.openxmlformats.org/spreadsheetml/2006/main">
  <c r="F9" i="28"/>
  <c r="K9"/>
  <c r="F10"/>
  <c r="K10"/>
  <c r="F11"/>
  <c r="K11"/>
  <c r="F12"/>
  <c r="K12"/>
  <c r="F13"/>
  <c r="K13"/>
  <c r="F14"/>
  <c r="K14"/>
  <c r="F15"/>
  <c r="K15"/>
  <c r="F16"/>
  <c r="K16"/>
  <c r="F17"/>
  <c r="K17"/>
  <c r="F18"/>
  <c r="K18"/>
  <c r="F19"/>
  <c r="K19"/>
  <c r="F20"/>
  <c r="K20"/>
  <c r="F21"/>
  <c r="K21"/>
  <c r="F22"/>
  <c r="K22"/>
  <c r="F23"/>
  <c r="K23"/>
  <c r="F24"/>
  <c r="K24"/>
  <c r="F25"/>
  <c r="K25"/>
  <c r="F26"/>
  <c r="K26"/>
  <c r="F27"/>
  <c r="K27"/>
  <c r="F28"/>
  <c r="K28"/>
  <c r="F29"/>
  <c r="K29"/>
  <c r="K10" i="2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9"/>
</calcChain>
</file>

<file path=xl/sharedStrings.xml><?xml version="1.0" encoding="utf-8"?>
<sst xmlns="http://schemas.openxmlformats.org/spreadsheetml/2006/main" count="240" uniqueCount="91">
  <si>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</si>
  <si>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</si>
  <si>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</si>
  <si>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</si>
  <si>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</si>
  <si>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</si>
  <si>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</si>
  <si>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</si>
  <si>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</si>
  <si>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</si>
  <si>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</si>
  <si>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</si>
  <si>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</si>
  <si>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</si>
  <si>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</si>
  <si>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</si>
  <si>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</si>
  <si>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</si>
  <si>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สินเชื่อ Credits</t>
  </si>
  <si>
    <t>อื่นๆ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</si>
  <si>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</si>
  <si>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</si>
  <si>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</si>
  <si>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</si>
  <si>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</si>
  <si>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</si>
  <si>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</si>
  <si>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</si>
  <si>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</si>
  <si>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</si>
  <si>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</si>
  <si>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branche</t>
  </si>
  <si>
    <t>(ล้านบาท : Million Baht)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</si>
  <si>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</si>
  <si>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</si>
  <si>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</si>
  <si>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</si>
  <si>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</si>
  <si>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</si>
  <si>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</si>
  <si>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</si>
  <si>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</si>
  <si>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</si>
  <si>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</si>
  <si>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</si>
  <si>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</si>
  <si>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</si>
  <si>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</si>
  <si>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</si>
  <si>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</si>
  <si>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</si>
  <si>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</si>
  <si>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</si>
  <si>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</si>
  <si>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</si>
  <si>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</si>
  <si>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</si>
  <si>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</si>
  <si>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</si>
  <si>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</si>
  <si>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</si>
  <si>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</si>
  <si>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</si>
  <si>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</si>
  <si>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</si>
  <si>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</si>
  <si>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</si>
  <si>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</si>
  <si>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</si>
  <si>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</si>
  <si>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</si>
  <si>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</si>
  <si>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</si>
  <si>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บึงกาฬ</t>
  </si>
  <si>
    <t>Bungkarn</t>
  </si>
  <si>
    <t>Deposits and Credits of Commercial Bank by Province of  Northeastern  Region: 2016</t>
  </si>
  <si>
    <t>เงินรับฝาก และเงินให้สินเชื่อของธนาคารพาณิชย์ เป็นรายจังหวัด ภาคตะวันออกเฉียงเหนือ พ.ศ. 2559</t>
  </si>
  <si>
    <t>Deposits and Credits of Commercial Bank by Province of  Northeastern  Region: 2015</t>
  </si>
  <si>
    <t xml:space="preserve">เงินรับฝาก และเงินให้สินเชื่อของธนาคารพาณิชย์ เป็นรายจังหวัด ภาคตะวันออกเฉียงเหนือ  พ.ศ.2558 </t>
  </si>
  <si>
    <t>Source: Bank  of  Thailand</t>
  </si>
  <si>
    <t>ที่มา: ธนาคารแห่งประเทศไทย</t>
  </si>
  <si>
    <t>Bungkarm</t>
  </si>
  <si>
    <t>Maha Sarakhom</t>
  </si>
  <si>
    <t>Ubon Ratchatani</t>
  </si>
  <si>
    <t>Si Sa Kat</t>
  </si>
  <si>
    <t>บุรีรมย์</t>
  </si>
  <si>
    <t>Northeastern Region</t>
  </si>
  <si>
    <t>Deposits and Credits of Commercial Bank by Province in Northeastern Region: 2014</t>
  </si>
  <si>
    <t>Table  15.1</t>
  </si>
  <si>
    <t>เงินรับฝาก และเงินให้สินเชื่อของธนาคารพาณิชย์ เป็นรายจังหวัดในภาคตะวันออกเฉียงเหนือ พ.ศ. 2557</t>
  </si>
  <si>
    <t xml:space="preserve">ตาราง   15.1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</si>
</sst>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name val="Cordia New"/>
      <charset val="222"/>
    </font>
    <font>
      <sz val="8"/>
      <name val="Microsoft Sans Serif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9" fillId="0" borderId="0"/>
  </cellStyleXfs>
  <cellXfs count="1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1" applyFont="1"/>
    <xf numFmtId="0" fontId="4" fillId="0" borderId="0" xfId="1" applyFont="1"/>
    <xf numFmtId="0" fontId="6" fillId="0" borderId="0" xfId="1" applyFont="1" applyBorder="1"/>
    <xf numFmtId="0" fontId="4" fillId="0" borderId="1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/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3" fillId="0" borderId="0" xfId="1" applyFont="1" applyBorder="1"/>
    <xf numFmtId="0" fontId="5" fillId="0" borderId="0" xfId="1" applyFont="1" applyAlignment="1">
      <alignment horizontal="right"/>
    </xf>
    <xf numFmtId="0" fontId="3" fillId="0" borderId="0" xfId="1" applyFont="1" applyBorder="1" applyAlignment="1">
      <alignment horizontal="left"/>
    </xf>
    <xf numFmtId="187" fontId="2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right"/>
    </xf>
    <xf numFmtId="0" fontId="2" fillId="0" borderId="0" xfId="1" applyFont="1" applyBorder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3" fillId="0" borderId="0" xfId="1" applyFont="1"/>
    <xf numFmtId="188" fontId="3" fillId="0" borderId="4" xfId="2" applyNumberFormat="1" applyFont="1" applyBorder="1"/>
    <xf numFmtId="188" fontId="3" fillId="0" borderId="0" xfId="2" applyNumberFormat="1" applyFont="1"/>
    <xf numFmtId="188" fontId="3" fillId="0" borderId="5" xfId="2" applyNumberFormat="1" applyFont="1" applyBorder="1"/>
    <xf numFmtId="188" fontId="3" fillId="0" borderId="9" xfId="2" applyNumberFormat="1" applyFont="1" applyBorder="1"/>
    <xf numFmtId="0" fontId="4" fillId="0" borderId="5" xfId="1" applyFont="1" applyBorder="1"/>
    <xf numFmtId="0" fontId="4" fillId="0" borderId="0" xfId="1" applyFont="1" applyBorder="1"/>
    <xf numFmtId="0" fontId="4" fillId="0" borderId="0" xfId="1" applyFont="1" applyBorder="1" applyAlignment="1">
      <alignment vertical="center"/>
    </xf>
    <xf numFmtId="188" fontId="4" fillId="0" borderId="4" xfId="2" applyNumberFormat="1" applyFont="1" applyBorder="1"/>
    <xf numFmtId="188" fontId="4" fillId="0" borderId="0" xfId="2" applyNumberFormat="1" applyFont="1"/>
    <xf numFmtId="188" fontId="4" fillId="0" borderId="5" xfId="2" applyNumberFormat="1" applyFont="1" applyBorder="1"/>
    <xf numFmtId="188" fontId="4" fillId="0" borderId="9" xfId="2" applyNumberFormat="1" applyFont="1" applyBorder="1"/>
    <xf numFmtId="0" fontId="4" fillId="0" borderId="0" xfId="1" applyFont="1" applyAlignment="1">
      <alignment vertical="center"/>
    </xf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39" fontId="10" fillId="0" borderId="0" xfId="1" applyNumberFormat="1" applyFont="1" applyFill="1" applyAlignment="1">
      <alignment horizontal="right"/>
    </xf>
    <xf numFmtId="1" fontId="10" fillId="0" borderId="0" xfId="1" applyNumberFormat="1" applyFont="1" applyFill="1" applyAlignment="1">
      <alignment horizontal="right"/>
    </xf>
    <xf numFmtId="37" fontId="10" fillId="0" borderId="0" xfId="1" applyNumberFormat="1" applyFont="1" applyFill="1" applyAlignment="1">
      <alignment horizontal="right"/>
    </xf>
    <xf numFmtId="0" fontId="7" fillId="0" borderId="0" xfId="1"/>
    <xf numFmtId="49" fontId="10" fillId="0" borderId="0" xfId="1" applyNumberFormat="1" applyFont="1" applyFill="1" applyAlignment="1">
      <alignment horizontal="left"/>
    </xf>
    <xf numFmtId="0" fontId="4" fillId="0" borderId="1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7" fillId="0" borderId="8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7" fillId="0" borderId="9" xfId="1" applyBorder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/>
    <xf numFmtId="0" fontId="4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0" borderId="1" xfId="1" applyFont="1" applyBorder="1"/>
    <xf numFmtId="0" fontId="2" fillId="0" borderId="0" xfId="1" applyFont="1" applyBorder="1"/>
    <xf numFmtId="0" fontId="11" fillId="0" borderId="0" xfId="4" applyFont="1"/>
    <xf numFmtId="0" fontId="11" fillId="0" borderId="0" xfId="4" applyFont="1" applyBorder="1"/>
    <xf numFmtId="0" fontId="11" fillId="0" borderId="1" xfId="4" applyFont="1" applyBorder="1"/>
    <xf numFmtId="0" fontId="11" fillId="0" borderId="7" xfId="4" applyFont="1" applyBorder="1"/>
    <xf numFmtId="0" fontId="11" fillId="0" borderId="6" xfId="4" applyFont="1" applyBorder="1"/>
    <xf numFmtId="0" fontId="11" fillId="0" borderId="8" xfId="4" applyFont="1" applyBorder="1"/>
    <xf numFmtId="0" fontId="11" fillId="0" borderId="8" xfId="4" applyFont="1" applyBorder="1" applyAlignment="1"/>
    <xf numFmtId="0" fontId="11" fillId="0" borderId="7" xfId="4" applyFont="1" applyBorder="1" applyAlignment="1"/>
    <xf numFmtId="0" fontId="12" fillId="0" borderId="6" xfId="4" applyFont="1" applyBorder="1"/>
    <xf numFmtId="188" fontId="11" fillId="0" borderId="4" xfId="4" applyNumberFormat="1" applyFont="1" applyBorder="1" applyAlignment="1">
      <alignment horizontal="right"/>
    </xf>
    <xf numFmtId="188" fontId="11" fillId="0" borderId="4" xfId="2" applyNumberFormat="1" applyFont="1" applyBorder="1"/>
    <xf numFmtId="188" fontId="11" fillId="0" borderId="9" xfId="2" applyNumberFormat="1" applyFont="1" applyBorder="1"/>
    <xf numFmtId="188" fontId="11" fillId="0" borderId="9" xfId="2" applyNumberFormat="1" applyFont="1" applyBorder="1" applyAlignment="1"/>
    <xf numFmtId="188" fontId="11" fillId="0" borderId="5" xfId="2" applyNumberFormat="1" applyFont="1" applyBorder="1" applyAlignment="1"/>
    <xf numFmtId="188" fontId="11" fillId="0" borderId="0" xfId="4" applyNumberFormat="1" applyFont="1"/>
    <xf numFmtId="188" fontId="11" fillId="0" borderId="4" xfId="4" applyNumberFormat="1" applyFont="1" applyBorder="1"/>
    <xf numFmtId="0" fontId="11" fillId="0" borderId="4" xfId="4" applyFont="1" applyBorder="1"/>
    <xf numFmtId="0" fontId="11" fillId="0" borderId="9" xfId="4" applyFont="1" applyBorder="1"/>
    <xf numFmtId="49" fontId="11" fillId="0" borderId="0" xfId="4" applyNumberFormat="1" applyFont="1" applyAlignment="1">
      <alignment horizontal="left"/>
    </xf>
    <xf numFmtId="49" fontId="11" fillId="0" borderId="0" xfId="4" applyNumberFormat="1" applyFont="1" applyBorder="1" applyAlignment="1">
      <alignment horizontal="left"/>
    </xf>
    <xf numFmtId="0" fontId="11" fillId="0" borderId="5" xfId="4" applyFont="1" applyBorder="1"/>
    <xf numFmtId="188" fontId="11" fillId="0" borderId="5" xfId="4" applyNumberFormat="1" applyFont="1" applyBorder="1" applyAlignment="1">
      <alignment horizontal="right"/>
    </xf>
    <xf numFmtId="188" fontId="11" fillId="0" borderId="5" xfId="2" applyNumberFormat="1" applyFont="1" applyBorder="1"/>
    <xf numFmtId="188" fontId="11" fillId="0" borderId="0" xfId="2" applyNumberFormat="1" applyFont="1"/>
    <xf numFmtId="0" fontId="12" fillId="0" borderId="0" xfId="4" applyFont="1"/>
    <xf numFmtId="0" fontId="12" fillId="0" borderId="0" xfId="4" applyFont="1" applyBorder="1"/>
    <xf numFmtId="0" fontId="12" fillId="0" borderId="5" xfId="4" applyFont="1" applyBorder="1"/>
    <xf numFmtId="188" fontId="12" fillId="0" borderId="5" xfId="4" applyNumberFormat="1" applyFont="1" applyBorder="1"/>
    <xf numFmtId="188" fontId="12" fillId="0" borderId="0" xfId="4" applyNumberFormat="1" applyFont="1"/>
    <xf numFmtId="188" fontId="12" fillId="0" borderId="11" xfId="4" applyNumberFormat="1" applyFont="1" applyBorder="1" applyAlignment="1"/>
    <xf numFmtId="188" fontId="12" fillId="0" borderId="10" xfId="4" applyNumberFormat="1" applyFont="1" applyBorder="1" applyAlignment="1"/>
    <xf numFmtId="188" fontId="12" fillId="0" borderId="4" xfId="4" applyNumberFormat="1" applyFont="1" applyBorder="1" applyAlignment="1">
      <alignment horizontal="right"/>
    </xf>
    <xf numFmtId="188" fontId="12" fillId="0" borderId="4" xfId="4" applyNumberFormat="1" applyFont="1" applyBorder="1"/>
    <xf numFmtId="188" fontId="12" fillId="0" borderId="4" xfId="2" applyNumberFormat="1" applyFont="1" applyBorder="1"/>
    <xf numFmtId="0" fontId="12" fillId="0" borderId="4" xfId="4" applyFont="1" applyBorder="1"/>
    <xf numFmtId="0" fontId="11" fillId="0" borderId="0" xfId="4" applyFont="1" applyBorder="1" applyAlignment="1">
      <alignment horizontal="center"/>
    </xf>
    <xf numFmtId="0" fontId="12" fillId="0" borderId="1" xfId="4" applyFont="1" applyBorder="1" applyAlignment="1">
      <alignment vertical="center"/>
    </xf>
    <xf numFmtId="0" fontId="12" fillId="0" borderId="7" xfId="4" applyFont="1" applyBorder="1" applyAlignment="1">
      <alignment vertical="center"/>
    </xf>
    <xf numFmtId="0" fontId="12" fillId="0" borderId="7" xfId="4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12" fillId="0" borderId="8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12" fillId="0" borderId="6" xfId="4" applyFont="1" applyBorder="1" applyAlignment="1">
      <alignment horizontal="center"/>
    </xf>
    <xf numFmtId="0" fontId="12" fillId="0" borderId="8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0" borderId="0" xfId="4" applyFont="1" applyBorder="1" applyAlignment="1">
      <alignment vertical="center"/>
    </xf>
    <xf numFmtId="0" fontId="12" fillId="0" borderId="5" xfId="4" applyFont="1" applyBorder="1" applyAlignment="1">
      <alignment vertical="center"/>
    </xf>
    <xf numFmtId="0" fontId="12" fillId="0" borderId="5" xfId="4" applyFont="1" applyBorder="1" applyAlignment="1">
      <alignment horizontal="center"/>
    </xf>
    <xf numFmtId="0" fontId="12" fillId="0" borderId="0" xfId="4" applyFont="1" applyBorder="1" applyAlignment="1">
      <alignment horizontal="center"/>
    </xf>
    <xf numFmtId="0" fontId="12" fillId="0" borderId="9" xfId="4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0" fontId="12" fillId="0" borderId="4" xfId="4" applyFont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0" fontId="12" fillId="0" borderId="0" xfId="4" applyFont="1" applyAlignment="1">
      <alignment horizontal="center" vertical="center" wrapText="1"/>
    </xf>
    <xf numFmtId="0" fontId="12" fillId="0" borderId="2" xfId="4" applyFont="1" applyBorder="1"/>
    <xf numFmtId="0" fontId="12" fillId="0" borderId="0" xfId="4" applyFont="1" applyAlignment="1">
      <alignment horizontal="center"/>
    </xf>
    <xf numFmtId="0" fontId="12" fillId="0" borderId="3" xfId="4" applyFont="1" applyBorder="1" applyAlignment="1">
      <alignment horizontal="center" vertical="center"/>
    </xf>
    <xf numFmtId="0" fontId="12" fillId="0" borderId="10" xfId="4" applyFont="1" applyBorder="1" applyAlignment="1">
      <alignment horizontal="center" vertical="center"/>
    </xf>
    <xf numFmtId="0" fontId="12" fillId="0" borderId="14" xfId="4" applyFont="1" applyBorder="1" applyAlignment="1">
      <alignment horizontal="center"/>
    </xf>
    <xf numFmtId="0" fontId="12" fillId="0" borderId="13" xfId="4" applyFont="1" applyBorder="1" applyAlignment="1">
      <alignment horizontal="center"/>
    </xf>
    <xf numFmtId="0" fontId="12" fillId="0" borderId="12" xfId="4" applyFont="1" applyBorder="1" applyAlignment="1">
      <alignment horizontal="center"/>
    </xf>
    <xf numFmtId="0" fontId="12" fillId="0" borderId="2" xfId="4" applyFont="1" applyBorder="1" applyAlignment="1">
      <alignment horizontal="center"/>
    </xf>
    <xf numFmtId="0" fontId="12" fillId="0" borderId="11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0" xfId="4" applyFont="1" applyAlignment="1">
      <alignment horizontal="right"/>
    </xf>
    <xf numFmtId="0" fontId="11" fillId="0" borderId="0" xfId="4" applyFont="1" applyBorder="1" applyAlignment="1">
      <alignment horizontal="right"/>
    </xf>
    <xf numFmtId="0" fontId="5" fillId="0" borderId="0" xfId="4" applyFont="1" applyAlignment="1">
      <alignment horizontal="right"/>
    </xf>
    <xf numFmtId="0" fontId="12" fillId="0" borderId="0" xfId="4" applyFont="1" applyBorder="1" applyAlignment="1">
      <alignment horizontal="left"/>
    </xf>
    <xf numFmtId="187" fontId="12" fillId="0" borderId="0" xfId="4" applyNumberFormat="1" applyFont="1" applyAlignment="1">
      <alignment horizontal="center"/>
    </xf>
    <xf numFmtId="0" fontId="12" fillId="0" borderId="0" xfId="4" applyFont="1" applyAlignment="1">
      <alignment horizontal="left"/>
    </xf>
  </cellXfs>
  <cellStyles count="5">
    <cellStyle name="เครื่องหมายจุลภาค 2" xfId="2"/>
    <cellStyle name="ปกติ" xfId="0" builtinId="0"/>
    <cellStyle name="ปกติ 2" xfId="3"/>
    <cellStyle name="ปกติ 3" xfId="1"/>
    <cellStyle name="ปกติ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8</xdr:row>
      <xdr:rowOff>0</xdr:rowOff>
    </xdr:from>
    <xdr:to>
      <xdr:col>17</xdr:col>
      <xdr:colOff>819150</xdr:colOff>
      <xdr:row>8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0</xdr:row>
      <xdr:rowOff>171450</xdr:rowOff>
    </xdr:from>
    <xdr:to>
      <xdr:col>20</xdr:col>
      <xdr:colOff>66675</xdr:colOff>
      <xdr:row>35</xdr:row>
      <xdr:rowOff>209550</xdr:rowOff>
    </xdr:to>
    <xdr:grpSp>
      <xdr:nvGrpSpPr>
        <xdr:cNvPr id="2260" name="Group 132"/>
        <xdr:cNvGrpSpPr>
          <a:grpSpLocks/>
        </xdr:cNvGrpSpPr>
      </xdr:nvGrpSpPr>
      <xdr:grpSpPr bwMode="auto">
        <a:xfrm>
          <a:off x="10550525" y="171450"/>
          <a:ext cx="476250" cy="7404100"/>
          <a:chOff x="994" y="0"/>
          <a:chExt cx="50" cy="694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32</xdr:row>
      <xdr:rowOff>142875</xdr:rowOff>
    </xdr:from>
    <xdr:to>
      <xdr:col>17</xdr:col>
      <xdr:colOff>819150</xdr:colOff>
      <xdr:row>34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896725" y="7153275"/>
          <a:ext cx="447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57150</xdr:colOff>
      <xdr:row>0</xdr:row>
      <xdr:rowOff>0</xdr:rowOff>
    </xdr:from>
    <xdr:to>
      <xdr:col>19</xdr:col>
      <xdr:colOff>276225</xdr:colOff>
      <xdr:row>32</xdr:row>
      <xdr:rowOff>104775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9563100" y="0"/>
          <a:ext cx="371475" cy="6810375"/>
          <a:chOff x="1000" y="0"/>
          <a:chExt cx="39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0" y="166"/>
            <a:ext cx="39" cy="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51"/>
            <a:ext cx="3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193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28</xdr:row>
      <xdr:rowOff>142875</xdr:rowOff>
    </xdr:from>
    <xdr:to>
      <xdr:col>17</xdr:col>
      <xdr:colOff>819150</xdr:colOff>
      <xdr:row>30</xdr:row>
      <xdr:rowOff>95250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896725" y="5476875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342898</xdr:colOff>
      <xdr:row>8</xdr:row>
      <xdr:rowOff>261937</xdr:rowOff>
    </xdr:from>
    <xdr:to>
      <xdr:col>26</xdr:col>
      <xdr:colOff>123779</xdr:colOff>
      <xdr:row>13</xdr:row>
      <xdr:rowOff>38099</xdr:rowOff>
    </xdr:to>
    <xdr:sp macro="" textlink="">
      <xdr:nvSpPr>
        <xdr:cNvPr id="3" name="AutoShape 113"/>
        <xdr:cNvSpPr>
          <a:spLocks noChangeArrowheads="1"/>
        </xdr:cNvSpPr>
      </xdr:nvSpPr>
      <xdr:spPr bwMode="auto">
        <a:xfrm rot="10800000">
          <a:off x="14744698" y="1719262"/>
          <a:ext cx="3209881" cy="795337"/>
        </a:xfrm>
        <a:prstGeom prst="wedgeRoundRectCallout">
          <a:avLst>
            <a:gd name="adj1" fmla="val -62483"/>
            <a:gd name="adj2" fmla="val 168292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</a:t>
          </a:r>
          <a:r>
            <a:rPr lang="th-TH" sz="1800" b="0" i="0" strike="noStrike">
              <a:solidFill>
                <a:srgbClr val="000000"/>
              </a:solidFill>
              <a:latin typeface="TH SarabunPSK"/>
              <a:cs typeface="TH SarabunPSK"/>
            </a:rPr>
            <a:t>น</a:t>
          </a:r>
        </a:p>
      </xdr:txBody>
    </xdr:sp>
    <xdr:clientData/>
  </xdr:twoCellAnchor>
  <xdr:twoCellAnchor>
    <xdr:from>
      <xdr:col>17</xdr:col>
      <xdr:colOff>790575</xdr:colOff>
      <xdr:row>0</xdr:row>
      <xdr:rowOff>19050</xdr:rowOff>
    </xdr:from>
    <xdr:to>
      <xdr:col>20</xdr:col>
      <xdr:colOff>95250</xdr:colOff>
      <xdr:row>31</xdr:row>
      <xdr:rowOff>104775</xdr:rowOff>
    </xdr:to>
    <xdr:grpSp>
      <xdr:nvGrpSpPr>
        <xdr:cNvPr id="4" name="Group 132"/>
        <xdr:cNvGrpSpPr>
          <a:grpSpLocks/>
        </xdr:cNvGrpSpPr>
      </xdr:nvGrpSpPr>
      <xdr:grpSpPr bwMode="auto">
        <a:xfrm>
          <a:off x="9248775" y="19050"/>
          <a:ext cx="1343025" cy="6562725"/>
          <a:chOff x="984" y="3"/>
          <a:chExt cx="62" cy="697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1" y="156"/>
            <a:ext cx="23" cy="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4" y="651"/>
            <a:ext cx="62" cy="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85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8" y="329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"/>
  <sheetViews>
    <sheetView showGridLines="0" tabSelected="1" zoomScale="75" zoomScaleNormal="75" workbookViewId="0">
      <selection activeCell="N1" sqref="N1"/>
    </sheetView>
  </sheetViews>
  <sheetFormatPr defaultRowHeight="18.75"/>
  <cols>
    <col min="1" max="1" width="3.7109375" style="11" customWidth="1"/>
    <col min="2" max="2" width="6" style="11" customWidth="1"/>
    <col min="3" max="3" width="4.5703125" style="11" customWidth="1"/>
    <col min="4" max="4" width="4.28515625" style="11" customWidth="1"/>
    <col min="5" max="5" width="9.28515625" style="11" customWidth="1"/>
    <col min="6" max="6" width="11.5703125" style="11" customWidth="1"/>
    <col min="7" max="7" width="13.140625" style="11" customWidth="1"/>
    <col min="8" max="8" width="9.5703125" style="11" customWidth="1"/>
    <col min="9" max="9" width="9.42578125" style="11" customWidth="1"/>
    <col min="10" max="10" width="9.140625" style="11"/>
    <col min="11" max="11" width="11.7109375" style="11" customWidth="1"/>
    <col min="12" max="12" width="10.85546875" style="11" customWidth="1"/>
    <col min="13" max="13" width="2" style="11" customWidth="1"/>
    <col min="14" max="14" width="11.5703125" style="11" customWidth="1"/>
    <col min="15" max="15" width="11.42578125" style="11" customWidth="1"/>
    <col min="16" max="16" width="8.42578125" style="11" customWidth="1"/>
    <col min="17" max="17" width="1.28515625" style="11" customWidth="1"/>
    <col min="18" max="18" width="18.8554687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>
      <c r="B1" s="2" t="s">
        <v>3</v>
      </c>
      <c r="C1" s="3">
        <v>18.100000000000001</v>
      </c>
      <c r="D1" s="2" t="s">
        <v>76</v>
      </c>
      <c r="Q1" s="4"/>
    </row>
    <row r="2" spans="1:20" s="5" customFormat="1">
      <c r="B2" s="1" t="s">
        <v>21</v>
      </c>
      <c r="C2" s="3">
        <v>18.100000000000001</v>
      </c>
      <c r="D2" s="6" t="s">
        <v>75</v>
      </c>
    </row>
    <row r="3" spans="1:20" s="5" customFormat="1" ht="12.75" customHeight="1">
      <c r="B3" s="7"/>
      <c r="C3" s="3"/>
      <c r="D3" s="7"/>
      <c r="Q3" s="33" t="s">
        <v>32</v>
      </c>
      <c r="R3" s="8"/>
    </row>
    <row r="4" spans="1:20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23.25" customHeight="1">
      <c r="A5" s="55" t="s">
        <v>14</v>
      </c>
      <c r="B5" s="55"/>
      <c r="C5" s="55"/>
      <c r="D5" s="56"/>
      <c r="E5" s="16" t="s">
        <v>2</v>
      </c>
      <c r="F5" s="71" t="s">
        <v>13</v>
      </c>
      <c r="G5" s="72"/>
      <c r="H5" s="72"/>
      <c r="I5" s="72"/>
      <c r="J5" s="73"/>
      <c r="K5" s="71" t="s">
        <v>18</v>
      </c>
      <c r="L5" s="72"/>
      <c r="M5" s="72"/>
      <c r="N5" s="72"/>
      <c r="O5" s="72"/>
      <c r="P5" s="73"/>
      <c r="Q5" s="61" t="s">
        <v>15</v>
      </c>
      <c r="R5" s="62"/>
      <c r="S5" s="17"/>
      <c r="T5" s="18"/>
    </row>
    <row r="6" spans="1:20" s="15" customFormat="1" ht="23.25" customHeight="1">
      <c r="A6" s="57"/>
      <c r="B6" s="57"/>
      <c r="C6" s="57"/>
      <c r="D6" s="58"/>
      <c r="E6" s="19" t="s">
        <v>4</v>
      </c>
      <c r="F6" s="19"/>
      <c r="G6" s="19" t="s">
        <v>20</v>
      </c>
      <c r="H6" s="19" t="s">
        <v>6</v>
      </c>
      <c r="I6" s="32" t="s">
        <v>25</v>
      </c>
      <c r="J6" s="31"/>
      <c r="K6" s="17"/>
      <c r="L6" s="69"/>
      <c r="M6" s="70"/>
      <c r="N6" s="17"/>
      <c r="O6" s="21"/>
      <c r="P6" s="21"/>
      <c r="Q6" s="63"/>
      <c r="R6" s="64"/>
      <c r="S6" s="17"/>
      <c r="T6" s="18"/>
    </row>
    <row r="7" spans="1:20" s="15" customFormat="1" ht="23.25" customHeight="1">
      <c r="A7" s="57"/>
      <c r="B7" s="57"/>
      <c r="C7" s="57"/>
      <c r="D7" s="58"/>
      <c r="E7" s="19" t="s">
        <v>5</v>
      </c>
      <c r="F7" s="19" t="s">
        <v>0</v>
      </c>
      <c r="G7" s="19" t="s">
        <v>24</v>
      </c>
      <c r="H7" s="19" t="s">
        <v>12</v>
      </c>
      <c r="I7" s="19" t="s">
        <v>11</v>
      </c>
      <c r="J7" s="19" t="s">
        <v>23</v>
      </c>
      <c r="K7" s="17" t="s">
        <v>0</v>
      </c>
      <c r="L7" s="69" t="s">
        <v>7</v>
      </c>
      <c r="M7" s="70"/>
      <c r="N7" s="17" t="s">
        <v>8</v>
      </c>
      <c r="O7" s="21" t="s">
        <v>9</v>
      </c>
      <c r="P7" s="21" t="s">
        <v>19</v>
      </c>
      <c r="Q7" s="63"/>
      <c r="R7" s="64"/>
      <c r="S7" s="17"/>
      <c r="T7" s="18"/>
    </row>
    <row r="8" spans="1:20" s="15" customFormat="1" ht="23.25" customHeight="1">
      <c r="A8" s="59"/>
      <c r="B8" s="59"/>
      <c r="C8" s="59"/>
      <c r="D8" s="60"/>
      <c r="E8" s="23" t="s">
        <v>30</v>
      </c>
      <c r="F8" s="23" t="s">
        <v>1</v>
      </c>
      <c r="G8" s="23" t="s">
        <v>26</v>
      </c>
      <c r="H8" s="23" t="s">
        <v>27</v>
      </c>
      <c r="I8" s="23" t="s">
        <v>27</v>
      </c>
      <c r="J8" s="23" t="s">
        <v>22</v>
      </c>
      <c r="K8" s="29" t="s">
        <v>1</v>
      </c>
      <c r="L8" s="67" t="s">
        <v>28</v>
      </c>
      <c r="M8" s="68"/>
      <c r="N8" s="29" t="s">
        <v>29</v>
      </c>
      <c r="O8" s="30" t="s">
        <v>10</v>
      </c>
      <c r="P8" s="30" t="s">
        <v>22</v>
      </c>
      <c r="Q8" s="65"/>
      <c r="R8" s="66"/>
      <c r="S8" s="17"/>
      <c r="T8" s="18"/>
    </row>
    <row r="9" spans="1:20" s="35" customFormat="1" ht="17.25">
      <c r="A9" s="78" t="s">
        <v>33</v>
      </c>
      <c r="E9" s="79">
        <v>962</v>
      </c>
      <c r="F9" s="79">
        <v>7979637</v>
      </c>
      <c r="G9" s="79">
        <v>252229</v>
      </c>
      <c r="H9" s="79">
        <v>5394501</v>
      </c>
      <c r="I9" s="79">
        <v>2329149</v>
      </c>
      <c r="J9" s="79">
        <v>3758</v>
      </c>
      <c r="K9" s="80">
        <f>SUM(L9:P9)</f>
        <v>9750814</v>
      </c>
      <c r="L9" s="81">
        <v>1743827</v>
      </c>
      <c r="M9" s="82"/>
      <c r="N9" s="80">
        <v>5791803</v>
      </c>
      <c r="O9" s="81">
        <v>2213306</v>
      </c>
      <c r="P9" s="81">
        <v>1878</v>
      </c>
      <c r="Q9" s="83"/>
      <c r="R9" s="47" t="s">
        <v>34</v>
      </c>
      <c r="S9" s="84"/>
      <c r="T9" s="84"/>
    </row>
    <row r="10" spans="1:20" s="35" customFormat="1" ht="17.25">
      <c r="A10" s="78"/>
      <c r="B10" s="85" t="s">
        <v>35</v>
      </c>
      <c r="E10" s="86">
        <v>148</v>
      </c>
      <c r="F10" s="86">
        <v>1609241</v>
      </c>
      <c r="G10" s="86">
        <v>40197</v>
      </c>
      <c r="H10" s="86">
        <v>1046531</v>
      </c>
      <c r="I10" s="86">
        <v>521712</v>
      </c>
      <c r="J10" s="86">
        <v>802</v>
      </c>
      <c r="K10" s="80">
        <f t="shared" ref="K10:K29" si="0">SUM(L10:P10)</f>
        <v>1766017</v>
      </c>
      <c r="L10" s="88">
        <v>250603</v>
      </c>
      <c r="M10" s="89"/>
      <c r="N10" s="87">
        <v>1127909</v>
      </c>
      <c r="O10" s="88">
        <v>387380</v>
      </c>
      <c r="P10" s="88">
        <v>125</v>
      </c>
      <c r="Q10" s="83"/>
      <c r="R10" s="84" t="s">
        <v>36</v>
      </c>
      <c r="S10" s="84"/>
      <c r="T10" s="84"/>
    </row>
    <row r="11" spans="1:20" s="35" customFormat="1" ht="17.25">
      <c r="A11" s="78"/>
      <c r="B11" s="90" t="s">
        <v>37</v>
      </c>
      <c r="E11" s="86">
        <v>54</v>
      </c>
      <c r="F11" s="86">
        <v>416535</v>
      </c>
      <c r="G11" s="86">
        <v>12392</v>
      </c>
      <c r="H11" s="86">
        <v>298600</v>
      </c>
      <c r="I11" s="86">
        <v>105367</v>
      </c>
      <c r="J11" s="86">
        <v>177</v>
      </c>
      <c r="K11" s="80">
        <f t="shared" si="0"/>
        <v>485820</v>
      </c>
      <c r="L11" s="88">
        <v>92688</v>
      </c>
      <c r="M11" s="89"/>
      <c r="N11" s="87">
        <v>229150</v>
      </c>
      <c r="O11" s="88">
        <v>163982</v>
      </c>
      <c r="P11" s="88">
        <v>0</v>
      </c>
      <c r="Q11" s="83"/>
      <c r="R11" s="84" t="s">
        <v>38</v>
      </c>
      <c r="S11" s="84"/>
      <c r="T11" s="84"/>
    </row>
    <row r="12" spans="1:20" s="35" customFormat="1" ht="17.25">
      <c r="A12" s="78"/>
      <c r="B12" s="90" t="s">
        <v>39</v>
      </c>
      <c r="E12" s="86">
        <v>48</v>
      </c>
      <c r="F12" s="86">
        <v>351751</v>
      </c>
      <c r="G12" s="86">
        <v>12114</v>
      </c>
      <c r="H12" s="86">
        <v>261754</v>
      </c>
      <c r="I12" s="86">
        <v>77830</v>
      </c>
      <c r="J12" s="86">
        <v>55</v>
      </c>
      <c r="K12" s="80">
        <f t="shared" si="0"/>
        <v>552979</v>
      </c>
      <c r="L12" s="88">
        <v>86408</v>
      </c>
      <c r="M12" s="89"/>
      <c r="N12" s="87">
        <v>258395</v>
      </c>
      <c r="O12" s="88">
        <v>208161</v>
      </c>
      <c r="P12" s="88">
        <v>15</v>
      </c>
      <c r="Q12" s="83"/>
      <c r="R12" s="84" t="s">
        <v>40</v>
      </c>
      <c r="S12" s="84"/>
      <c r="T12" s="84"/>
    </row>
    <row r="13" spans="1:20" s="35" customFormat="1" ht="17.25">
      <c r="A13" s="78"/>
      <c r="B13" s="90" t="s">
        <v>41</v>
      </c>
      <c r="E13" s="86">
        <v>41</v>
      </c>
      <c r="F13" s="86">
        <v>308675</v>
      </c>
      <c r="G13" s="86">
        <v>12505</v>
      </c>
      <c r="H13" s="86">
        <v>205120</v>
      </c>
      <c r="I13" s="86">
        <v>90694</v>
      </c>
      <c r="J13" s="86">
        <v>356</v>
      </c>
      <c r="K13" s="80">
        <f t="shared" si="0"/>
        <v>337115</v>
      </c>
      <c r="L13" s="88">
        <v>70747</v>
      </c>
      <c r="M13" s="89"/>
      <c r="N13" s="87">
        <v>171348</v>
      </c>
      <c r="O13" s="88">
        <v>94853</v>
      </c>
      <c r="P13" s="88">
        <v>167</v>
      </c>
      <c r="Q13" s="83"/>
      <c r="R13" s="84" t="s">
        <v>42</v>
      </c>
      <c r="S13" s="84"/>
      <c r="T13" s="84"/>
    </row>
    <row r="14" spans="1:20" s="35" customFormat="1" ht="17.25">
      <c r="A14" s="78"/>
      <c r="B14" s="90" t="s">
        <v>43</v>
      </c>
      <c r="E14" s="86">
        <v>93</v>
      </c>
      <c r="F14" s="86">
        <v>707368</v>
      </c>
      <c r="G14" s="86">
        <v>26126</v>
      </c>
      <c r="H14" s="86">
        <v>483578</v>
      </c>
      <c r="I14" s="86">
        <v>197282</v>
      </c>
      <c r="J14" s="86">
        <v>381</v>
      </c>
      <c r="K14" s="80">
        <f t="shared" si="0"/>
        <v>970495</v>
      </c>
      <c r="L14" s="88">
        <v>139846</v>
      </c>
      <c r="M14" s="89"/>
      <c r="N14" s="87">
        <v>616186</v>
      </c>
      <c r="O14" s="88">
        <v>214149</v>
      </c>
      <c r="P14" s="88">
        <v>314</v>
      </c>
      <c r="Q14" s="83"/>
      <c r="R14" s="84" t="s">
        <v>44</v>
      </c>
      <c r="S14" s="84"/>
      <c r="T14" s="84"/>
    </row>
    <row r="15" spans="1:20" s="35" customFormat="1" ht="17.25">
      <c r="A15" s="78"/>
      <c r="B15" s="90" t="s">
        <v>45</v>
      </c>
      <c r="E15" s="86">
        <v>20</v>
      </c>
      <c r="F15" s="86">
        <v>148928</v>
      </c>
      <c r="G15" s="86">
        <v>5084</v>
      </c>
      <c r="H15" s="86">
        <v>105736</v>
      </c>
      <c r="I15" s="86">
        <v>38053</v>
      </c>
      <c r="J15" s="86">
        <v>54</v>
      </c>
      <c r="K15" s="80">
        <f t="shared" si="0"/>
        <v>219426</v>
      </c>
      <c r="L15" s="88">
        <v>47033</v>
      </c>
      <c r="M15" s="89"/>
      <c r="N15" s="87">
        <v>105765</v>
      </c>
      <c r="O15" s="88">
        <v>66102</v>
      </c>
      <c r="P15" s="88">
        <v>526</v>
      </c>
      <c r="Q15" s="83"/>
      <c r="R15" s="84" t="s">
        <v>46</v>
      </c>
      <c r="S15" s="84"/>
      <c r="T15" s="84"/>
    </row>
    <row r="16" spans="1:20" s="35" customFormat="1" ht="17.25">
      <c r="A16" s="78"/>
      <c r="B16" s="90" t="s">
        <v>47</v>
      </c>
      <c r="E16" s="86">
        <v>37</v>
      </c>
      <c r="F16" s="86">
        <v>248473</v>
      </c>
      <c r="G16" s="86">
        <v>10096</v>
      </c>
      <c r="H16" s="86">
        <v>166285</v>
      </c>
      <c r="I16" s="86">
        <v>72083</v>
      </c>
      <c r="J16" s="86">
        <v>9</v>
      </c>
      <c r="K16" s="80">
        <f t="shared" si="0"/>
        <v>279312</v>
      </c>
      <c r="L16" s="88">
        <v>71289</v>
      </c>
      <c r="M16" s="89"/>
      <c r="N16" s="87">
        <v>167220</v>
      </c>
      <c r="O16" s="88">
        <v>40779</v>
      </c>
      <c r="P16" s="88">
        <v>24</v>
      </c>
      <c r="Q16" s="83"/>
      <c r="R16" s="84" t="s">
        <v>48</v>
      </c>
      <c r="S16" s="84"/>
      <c r="T16" s="84"/>
    </row>
    <row r="17" spans="2:20" s="35" customFormat="1" ht="17.25">
      <c r="B17" s="90" t="s">
        <v>49</v>
      </c>
      <c r="E17" s="86">
        <v>13</v>
      </c>
      <c r="F17" s="86">
        <v>80160</v>
      </c>
      <c r="G17" s="86">
        <v>2207</v>
      </c>
      <c r="H17" s="86">
        <v>56758</v>
      </c>
      <c r="I17" s="86">
        <v>21167</v>
      </c>
      <c r="J17" s="86">
        <v>25</v>
      </c>
      <c r="K17" s="80">
        <f t="shared" si="0"/>
        <v>124249</v>
      </c>
      <c r="L17" s="88">
        <v>31072</v>
      </c>
      <c r="M17" s="89"/>
      <c r="N17" s="87">
        <v>58612</v>
      </c>
      <c r="O17" s="88">
        <v>34526</v>
      </c>
      <c r="P17" s="88">
        <v>39</v>
      </c>
      <c r="Q17" s="83"/>
      <c r="R17" s="84" t="s">
        <v>50</v>
      </c>
      <c r="S17" s="84"/>
      <c r="T17" s="84"/>
    </row>
    <row r="18" spans="2:20" s="35" customFormat="1" ht="17.25">
      <c r="B18" s="90" t="s">
        <v>51</v>
      </c>
      <c r="E18" s="86">
        <v>18</v>
      </c>
      <c r="F18" s="86">
        <v>105872</v>
      </c>
      <c r="G18" s="86">
        <v>4605</v>
      </c>
      <c r="H18" s="86">
        <v>76352</v>
      </c>
      <c r="I18" s="86">
        <v>24821</v>
      </c>
      <c r="J18" s="86">
        <v>94</v>
      </c>
      <c r="K18" s="80">
        <f t="shared" si="0"/>
        <v>137747</v>
      </c>
      <c r="L18" s="88">
        <v>35426</v>
      </c>
      <c r="M18" s="89"/>
      <c r="N18" s="87">
        <v>63112</v>
      </c>
      <c r="O18" s="88">
        <v>39209</v>
      </c>
      <c r="P18" s="88">
        <v>0</v>
      </c>
      <c r="Q18" s="83"/>
      <c r="R18" s="84" t="s">
        <v>52</v>
      </c>
      <c r="S18" s="84"/>
      <c r="T18" s="84"/>
    </row>
    <row r="19" spans="2:20" s="35" customFormat="1" ht="17.25">
      <c r="B19" s="90" t="s">
        <v>53</v>
      </c>
      <c r="E19" s="86">
        <v>122</v>
      </c>
      <c r="F19" s="86">
        <v>1155783</v>
      </c>
      <c r="G19" s="86">
        <v>33564</v>
      </c>
      <c r="H19" s="86">
        <v>760280</v>
      </c>
      <c r="I19" s="86">
        <v>361304</v>
      </c>
      <c r="J19" s="86">
        <v>634</v>
      </c>
      <c r="K19" s="80">
        <f t="shared" si="0"/>
        <v>1610031</v>
      </c>
      <c r="L19" s="88">
        <v>232643</v>
      </c>
      <c r="M19" s="89"/>
      <c r="N19" s="87">
        <v>1058754</v>
      </c>
      <c r="O19" s="88">
        <v>318447</v>
      </c>
      <c r="P19" s="88">
        <v>187</v>
      </c>
      <c r="Q19" s="83"/>
      <c r="R19" s="84" t="s">
        <v>54</v>
      </c>
      <c r="S19" s="84"/>
      <c r="T19" s="84"/>
    </row>
    <row r="20" spans="2:20" s="35" customFormat="1" ht="17.25">
      <c r="B20" s="90" t="s">
        <v>55</v>
      </c>
      <c r="E20" s="86">
        <v>88</v>
      </c>
      <c r="F20" s="86">
        <v>858114</v>
      </c>
      <c r="G20" s="86">
        <v>22710</v>
      </c>
      <c r="H20" s="86">
        <v>556326</v>
      </c>
      <c r="I20" s="86">
        <v>278616</v>
      </c>
      <c r="J20" s="86">
        <v>465</v>
      </c>
      <c r="K20" s="80">
        <f t="shared" si="0"/>
        <v>886694</v>
      </c>
      <c r="L20" s="88">
        <v>155143</v>
      </c>
      <c r="M20" s="89"/>
      <c r="N20" s="87">
        <v>631877</v>
      </c>
      <c r="O20" s="88">
        <v>99377</v>
      </c>
      <c r="P20" s="88">
        <v>297</v>
      </c>
      <c r="Q20" s="83"/>
      <c r="R20" s="84" t="s">
        <v>56</v>
      </c>
      <c r="S20" s="84"/>
      <c r="T20" s="84"/>
    </row>
    <row r="21" spans="2:20" s="35" customFormat="1" ht="17.25">
      <c r="B21" s="90" t="s">
        <v>57</v>
      </c>
      <c r="E21" s="86">
        <v>30</v>
      </c>
      <c r="F21" s="86">
        <v>195937</v>
      </c>
      <c r="G21" s="86">
        <v>7829</v>
      </c>
      <c r="H21" s="86">
        <v>131515</v>
      </c>
      <c r="I21" s="86">
        <v>56436</v>
      </c>
      <c r="J21" s="86">
        <v>158</v>
      </c>
      <c r="K21" s="80">
        <f t="shared" si="0"/>
        <v>272340</v>
      </c>
      <c r="L21" s="88">
        <v>59610</v>
      </c>
      <c r="M21" s="89"/>
      <c r="N21" s="87">
        <v>129965</v>
      </c>
      <c r="O21" s="88">
        <v>82737</v>
      </c>
      <c r="P21" s="88">
        <v>28</v>
      </c>
      <c r="Q21" s="83"/>
      <c r="R21" s="84" t="s">
        <v>58</v>
      </c>
      <c r="S21" s="84"/>
      <c r="T21" s="84"/>
    </row>
    <row r="22" spans="2:20" s="35" customFormat="1" ht="17.25">
      <c r="B22" s="90" t="s">
        <v>59</v>
      </c>
      <c r="E22" s="86">
        <v>34</v>
      </c>
      <c r="F22" s="86">
        <v>301898</v>
      </c>
      <c r="G22" s="86">
        <v>5400</v>
      </c>
      <c r="H22" s="86">
        <v>207463</v>
      </c>
      <c r="I22" s="86">
        <v>88978</v>
      </c>
      <c r="J22" s="86">
        <v>58</v>
      </c>
      <c r="K22" s="80">
        <f t="shared" si="0"/>
        <v>212309</v>
      </c>
      <c r="L22" s="88">
        <v>45217</v>
      </c>
      <c r="M22" s="89"/>
      <c r="N22" s="87">
        <v>137190</v>
      </c>
      <c r="O22" s="88">
        <v>29898</v>
      </c>
      <c r="P22" s="88">
        <v>4</v>
      </c>
      <c r="Q22" s="83"/>
      <c r="R22" s="84" t="s">
        <v>60</v>
      </c>
      <c r="S22" s="84"/>
      <c r="T22" s="84"/>
    </row>
    <row r="23" spans="2:20" s="35" customFormat="1" ht="17.25">
      <c r="B23" s="85" t="s">
        <v>61</v>
      </c>
      <c r="E23" s="86">
        <v>43</v>
      </c>
      <c r="F23" s="86">
        <v>280346</v>
      </c>
      <c r="G23" s="86">
        <v>12296</v>
      </c>
      <c r="H23" s="86">
        <v>189724</v>
      </c>
      <c r="I23" s="86">
        <v>78287</v>
      </c>
      <c r="J23" s="86">
        <v>37</v>
      </c>
      <c r="K23" s="80">
        <f t="shared" si="0"/>
        <v>312988</v>
      </c>
      <c r="L23" s="88">
        <v>64284</v>
      </c>
      <c r="M23" s="89"/>
      <c r="N23" s="87">
        <v>181584</v>
      </c>
      <c r="O23" s="88">
        <v>67119</v>
      </c>
      <c r="P23" s="88">
        <v>1</v>
      </c>
      <c r="Q23" s="83"/>
      <c r="R23" s="84" t="s">
        <v>62</v>
      </c>
      <c r="S23" s="84"/>
      <c r="T23" s="84"/>
    </row>
    <row r="24" spans="2:20" s="35" customFormat="1" ht="17.25">
      <c r="B24" s="85" t="s">
        <v>63</v>
      </c>
      <c r="E24" s="86">
        <v>45</v>
      </c>
      <c r="F24" s="86">
        <v>313704</v>
      </c>
      <c r="G24" s="86">
        <v>12113</v>
      </c>
      <c r="H24" s="86">
        <v>214217</v>
      </c>
      <c r="I24" s="86">
        <v>87268</v>
      </c>
      <c r="J24" s="86">
        <v>106</v>
      </c>
      <c r="K24" s="80">
        <f t="shared" si="0"/>
        <v>497825</v>
      </c>
      <c r="L24" s="88">
        <v>102833</v>
      </c>
      <c r="M24" s="89"/>
      <c r="N24" s="87">
        <v>257020</v>
      </c>
      <c r="O24" s="88">
        <v>137945</v>
      </c>
      <c r="P24" s="88">
        <v>27</v>
      </c>
      <c r="Q24" s="83"/>
      <c r="R24" s="84" t="s">
        <v>64</v>
      </c>
      <c r="S24" s="84"/>
      <c r="T24" s="84"/>
    </row>
    <row r="25" spans="2:20" s="35" customFormat="1" ht="17.25">
      <c r="B25" s="85" t="s">
        <v>65</v>
      </c>
      <c r="E25" s="86">
        <v>30</v>
      </c>
      <c r="F25" s="86">
        <v>207393</v>
      </c>
      <c r="G25" s="86">
        <v>9601</v>
      </c>
      <c r="H25" s="86">
        <v>138289</v>
      </c>
      <c r="I25" s="86">
        <v>59415</v>
      </c>
      <c r="J25" s="86">
        <v>90</v>
      </c>
      <c r="K25" s="80">
        <f t="shared" si="0"/>
        <v>288095</v>
      </c>
      <c r="L25" s="88">
        <v>74332</v>
      </c>
      <c r="M25" s="89"/>
      <c r="N25" s="87">
        <v>158510</v>
      </c>
      <c r="O25" s="88">
        <v>55211</v>
      </c>
      <c r="P25" s="88">
        <v>42</v>
      </c>
      <c r="Q25" s="83"/>
      <c r="R25" s="84" t="s">
        <v>66</v>
      </c>
      <c r="S25" s="84"/>
      <c r="T25" s="84"/>
    </row>
    <row r="26" spans="2:20" s="35" customFormat="1" ht="17.25">
      <c r="B26" s="85" t="s">
        <v>67</v>
      </c>
      <c r="E26" s="86">
        <v>39</v>
      </c>
      <c r="F26" s="86">
        <v>304007</v>
      </c>
      <c r="G26" s="86">
        <v>8220</v>
      </c>
      <c r="H26" s="86">
        <v>218921</v>
      </c>
      <c r="I26" s="86">
        <v>76851</v>
      </c>
      <c r="J26" s="86">
        <v>13</v>
      </c>
      <c r="K26" s="80">
        <f t="shared" si="0"/>
        <v>372208</v>
      </c>
      <c r="L26" s="88">
        <v>83816</v>
      </c>
      <c r="M26" s="89"/>
      <c r="N26" s="87">
        <v>201312</v>
      </c>
      <c r="O26" s="88">
        <v>87059</v>
      </c>
      <c r="P26" s="88">
        <v>21</v>
      </c>
      <c r="Q26" s="83"/>
      <c r="R26" s="84" t="s">
        <v>68</v>
      </c>
      <c r="S26" s="84"/>
      <c r="T26" s="84"/>
    </row>
    <row r="27" spans="2:20" s="35" customFormat="1" ht="17.25">
      <c r="B27" s="90" t="s">
        <v>69</v>
      </c>
      <c r="E27" s="86">
        <v>27</v>
      </c>
      <c r="F27" s="86">
        <v>185150</v>
      </c>
      <c r="G27" s="86">
        <v>7915</v>
      </c>
      <c r="H27" s="86">
        <v>133763</v>
      </c>
      <c r="I27" s="86">
        <v>43371</v>
      </c>
      <c r="J27" s="86">
        <v>98</v>
      </c>
      <c r="K27" s="80">
        <f t="shared" si="0"/>
        <v>185662</v>
      </c>
      <c r="L27" s="88">
        <v>39173</v>
      </c>
      <c r="M27" s="89"/>
      <c r="N27" s="87">
        <v>100217</v>
      </c>
      <c r="O27" s="88">
        <v>46260</v>
      </c>
      <c r="P27" s="88">
        <v>12</v>
      </c>
      <c r="Q27" s="83"/>
      <c r="R27" s="84" t="s">
        <v>70</v>
      </c>
      <c r="S27" s="84"/>
      <c r="T27" s="84"/>
    </row>
    <row r="28" spans="2:20" s="35" customFormat="1" ht="17.25">
      <c r="B28" s="90" t="s">
        <v>71</v>
      </c>
      <c r="E28" s="86">
        <v>18</v>
      </c>
      <c r="F28" s="86">
        <v>131682</v>
      </c>
      <c r="G28" s="86">
        <v>4662</v>
      </c>
      <c r="H28" s="86">
        <v>89064</v>
      </c>
      <c r="I28" s="86">
        <v>37811</v>
      </c>
      <c r="J28" s="86">
        <v>147</v>
      </c>
      <c r="K28" s="80">
        <f t="shared" si="0"/>
        <v>140796</v>
      </c>
      <c r="L28" s="88">
        <v>31996</v>
      </c>
      <c r="M28" s="89"/>
      <c r="N28" s="87">
        <v>78397</v>
      </c>
      <c r="O28" s="88">
        <v>30373</v>
      </c>
      <c r="P28" s="88">
        <v>30</v>
      </c>
      <c r="Q28" s="83"/>
      <c r="R28" s="84" t="s">
        <v>72</v>
      </c>
      <c r="S28" s="84"/>
      <c r="T28" s="84"/>
    </row>
    <row r="29" spans="2:20" s="35" customFormat="1" ht="17.25">
      <c r="B29" s="90" t="s">
        <v>73</v>
      </c>
      <c r="E29" s="86">
        <v>14</v>
      </c>
      <c r="F29" s="86">
        <v>68621</v>
      </c>
      <c r="G29" s="86">
        <v>2597</v>
      </c>
      <c r="H29" s="86">
        <v>54221</v>
      </c>
      <c r="I29" s="86">
        <v>11803</v>
      </c>
      <c r="J29" s="86">
        <v>0</v>
      </c>
      <c r="K29" s="80">
        <f t="shared" si="0"/>
        <v>98699</v>
      </c>
      <c r="L29" s="88">
        <v>29667</v>
      </c>
      <c r="M29" s="89"/>
      <c r="N29" s="87">
        <v>59280</v>
      </c>
      <c r="O29" s="88">
        <v>9740</v>
      </c>
      <c r="P29" s="88">
        <v>12</v>
      </c>
      <c r="Q29" s="83"/>
      <c r="R29" s="84" t="s">
        <v>74</v>
      </c>
      <c r="S29" s="84"/>
      <c r="T29" s="84"/>
    </row>
    <row r="30" spans="2:20" s="15" customFormat="1" ht="17.850000000000001" customHeight="1">
      <c r="E30" s="20"/>
      <c r="F30" s="20"/>
      <c r="G30" s="20"/>
      <c r="H30" s="20"/>
      <c r="I30" s="20"/>
      <c r="J30" s="20"/>
      <c r="L30" s="27"/>
      <c r="M30" s="28"/>
      <c r="O30" s="27"/>
      <c r="P30" s="27"/>
      <c r="Q30" s="27"/>
      <c r="R30" s="18"/>
      <c r="S30" s="18"/>
      <c r="T30" s="18"/>
    </row>
    <row r="31" spans="2:20" s="15" customFormat="1" ht="17.850000000000001" customHeight="1">
      <c r="E31" s="20"/>
      <c r="F31" s="20"/>
      <c r="G31" s="20"/>
      <c r="H31" s="20"/>
      <c r="I31" s="20"/>
      <c r="J31" s="20"/>
      <c r="L31" s="27"/>
      <c r="M31" s="28"/>
      <c r="O31" s="27"/>
      <c r="P31" s="27"/>
      <c r="Q31" s="27"/>
      <c r="R31" s="18"/>
      <c r="S31" s="18"/>
      <c r="T31" s="18"/>
    </row>
    <row r="32" spans="2:20" s="15" customFormat="1" ht="17.850000000000001" customHeight="1">
      <c r="E32" s="20"/>
      <c r="F32" s="20"/>
      <c r="G32" s="20"/>
      <c r="H32" s="20"/>
      <c r="I32" s="20"/>
      <c r="J32" s="20"/>
      <c r="L32" s="27"/>
      <c r="M32" s="28"/>
      <c r="O32" s="27"/>
      <c r="P32" s="27"/>
      <c r="Q32" s="27"/>
      <c r="R32" s="18"/>
      <c r="S32" s="18"/>
      <c r="T32" s="18"/>
    </row>
    <row r="33" spans="1:20" s="15" customFormat="1" ht="17.850000000000001" customHeight="1">
      <c r="E33" s="20"/>
      <c r="F33" s="20"/>
      <c r="G33" s="20"/>
      <c r="H33" s="20"/>
      <c r="I33" s="20"/>
      <c r="J33" s="20"/>
      <c r="L33" s="27"/>
      <c r="M33" s="28"/>
      <c r="O33" s="27"/>
      <c r="P33" s="27"/>
      <c r="Q33" s="27"/>
      <c r="R33" s="18"/>
      <c r="S33" s="18"/>
      <c r="T33" s="18"/>
    </row>
    <row r="34" spans="1:20" s="15" customFormat="1" ht="3" customHeight="1">
      <c r="A34" s="22"/>
      <c r="B34" s="22"/>
      <c r="C34" s="22"/>
      <c r="D34" s="22"/>
      <c r="E34" s="24"/>
      <c r="F34" s="24"/>
      <c r="G34" s="24"/>
      <c r="H34" s="24"/>
      <c r="I34" s="24"/>
      <c r="J34" s="24"/>
      <c r="K34" s="22"/>
      <c r="L34" s="25"/>
      <c r="M34" s="26"/>
      <c r="N34" s="22"/>
      <c r="O34" s="25"/>
      <c r="P34" s="25"/>
      <c r="Q34" s="25"/>
      <c r="R34" s="22"/>
      <c r="S34" s="18"/>
      <c r="T34" s="18"/>
    </row>
    <row r="35" spans="1:20" s="15" customFormat="1" ht="3" customHeight="1">
      <c r="Q35" s="18"/>
      <c r="R35" s="18"/>
      <c r="T35" s="18"/>
    </row>
    <row r="36" spans="1:20" s="15" customFormat="1" ht="19.5" customHeight="1">
      <c r="B36" s="15" t="s">
        <v>16</v>
      </c>
      <c r="T36" s="18"/>
    </row>
    <row r="37" spans="1:20" s="15" customFormat="1" ht="16.5" customHeight="1">
      <c r="B37" s="15" t="s">
        <v>17</v>
      </c>
      <c r="T37" s="18"/>
    </row>
  </sheetData>
  <sortState ref="A41:P60">
    <sortCondition ref="A41:A60"/>
  </sortState>
  <mergeCells count="7">
    <mergeCell ref="A5:D8"/>
    <mergeCell ref="Q5:R8"/>
    <mergeCell ref="L8:M8"/>
    <mergeCell ref="L7:M7"/>
    <mergeCell ref="F5:J5"/>
    <mergeCell ref="L6:M6"/>
    <mergeCell ref="K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5"/>
  <sheetViews>
    <sheetView showGridLines="0" topLeftCell="I1" workbookViewId="0">
      <selection activeCell="K15" sqref="K15"/>
    </sheetView>
  </sheetViews>
  <sheetFormatPr defaultRowHeight="18.75"/>
  <cols>
    <col min="1" max="1" width="1.7109375" style="34" customWidth="1"/>
    <col min="2" max="2" width="6" style="34" customWidth="1"/>
    <col min="3" max="3" width="4.5703125" style="34" customWidth="1"/>
    <col min="4" max="4" width="5.42578125" style="34" customWidth="1"/>
    <col min="5" max="5" width="10.140625" style="34" customWidth="1"/>
    <col min="6" max="6" width="9.140625" style="34" customWidth="1"/>
    <col min="7" max="7" width="13.140625" style="34" customWidth="1"/>
    <col min="8" max="8" width="9.5703125" style="34" customWidth="1"/>
    <col min="9" max="9" width="8.5703125" style="34" customWidth="1"/>
    <col min="10" max="10" width="9.28515625" style="34" bestFit="1" customWidth="1"/>
    <col min="11" max="11" width="9" style="34" customWidth="1"/>
    <col min="12" max="12" width="8.5703125" style="34" customWidth="1"/>
    <col min="13" max="13" width="3.140625" style="34" customWidth="1"/>
    <col min="14" max="14" width="8.5703125" style="34" customWidth="1"/>
    <col min="15" max="15" width="8.28515625" style="34" customWidth="1"/>
    <col min="16" max="16" width="7.28515625" style="34" customWidth="1"/>
    <col min="17" max="17" width="1.28515625" style="34" customWidth="1"/>
    <col min="18" max="18" width="18.85546875" style="34" customWidth="1"/>
    <col min="19" max="19" width="2.28515625" style="34" customWidth="1"/>
    <col min="20" max="20" width="4.5703125" style="34" customWidth="1"/>
    <col min="21" max="16384" width="9.140625" style="34"/>
  </cols>
  <sheetData>
    <row r="1" spans="1:20" s="53" customFormat="1">
      <c r="B1" s="54" t="s">
        <v>3</v>
      </c>
      <c r="C1" s="50">
        <v>18.100000000000001</v>
      </c>
      <c r="D1" s="54" t="s">
        <v>78</v>
      </c>
      <c r="Q1" s="118"/>
    </row>
    <row r="2" spans="1:20" s="47" customFormat="1">
      <c r="B2" s="53" t="s">
        <v>21</v>
      </c>
      <c r="C2" s="50">
        <v>18.100000000000001</v>
      </c>
      <c r="D2" s="52" t="s">
        <v>77</v>
      </c>
    </row>
    <row r="3" spans="1:20" s="47" customFormat="1" ht="13.5" customHeight="1">
      <c r="B3" s="49"/>
      <c r="C3" s="50"/>
      <c r="D3" s="49"/>
      <c r="P3" s="33" t="s">
        <v>32</v>
      </c>
      <c r="R3" s="5"/>
    </row>
    <row r="4" spans="1:20" s="114" customFormat="1" ht="6" customHeight="1">
      <c r="A4" s="117"/>
      <c r="B4" s="117"/>
      <c r="C4" s="117"/>
      <c r="D4" s="117"/>
      <c r="E4" s="117"/>
      <c r="F4" s="117"/>
      <c r="G4" s="117"/>
      <c r="H4" s="117"/>
      <c r="M4" s="34"/>
      <c r="N4" s="34"/>
      <c r="O4" s="116"/>
      <c r="P4" s="116"/>
      <c r="Q4" s="51"/>
      <c r="R4" s="115"/>
      <c r="S4" s="48"/>
    </row>
    <row r="5" spans="1:20" s="35" customFormat="1" ht="21.75" customHeight="1">
      <c r="A5" s="113" t="s">
        <v>14</v>
      </c>
      <c r="B5" s="113"/>
      <c r="C5" s="113"/>
      <c r="D5" s="112"/>
      <c r="E5" s="46" t="s">
        <v>2</v>
      </c>
      <c r="F5" s="111" t="s">
        <v>13</v>
      </c>
      <c r="G5" s="110"/>
      <c r="H5" s="110"/>
      <c r="I5" s="110"/>
      <c r="J5" s="109"/>
      <c r="K5" s="111" t="s">
        <v>18</v>
      </c>
      <c r="L5" s="110"/>
      <c r="M5" s="110"/>
      <c r="N5" s="110"/>
      <c r="O5" s="110"/>
      <c r="P5" s="109"/>
      <c r="Q5" s="108" t="s">
        <v>15</v>
      </c>
      <c r="R5" s="107"/>
      <c r="S5" s="41"/>
      <c r="T5" s="84"/>
    </row>
    <row r="6" spans="1:20" s="35" customFormat="1" ht="21.75" customHeight="1">
      <c r="A6" s="106"/>
      <c r="B6" s="106"/>
      <c r="C6" s="106"/>
      <c r="D6" s="105"/>
      <c r="E6" s="43" t="s">
        <v>4</v>
      </c>
      <c r="F6" s="43"/>
      <c r="G6" s="43" t="s">
        <v>20</v>
      </c>
      <c r="H6" s="43" t="s">
        <v>6</v>
      </c>
      <c r="I6" s="45" t="s">
        <v>25</v>
      </c>
      <c r="J6" s="44"/>
      <c r="K6" s="41"/>
      <c r="L6" s="76"/>
      <c r="M6" s="77"/>
      <c r="N6" s="41"/>
      <c r="O6" s="42"/>
      <c r="P6" s="42"/>
      <c r="Q6" s="104"/>
      <c r="R6" s="103"/>
      <c r="S6" s="41"/>
      <c r="T6" s="84"/>
    </row>
    <row r="7" spans="1:20" s="35" customFormat="1" ht="21.75" customHeight="1">
      <c r="A7" s="106"/>
      <c r="B7" s="106"/>
      <c r="C7" s="106"/>
      <c r="D7" s="105"/>
      <c r="E7" s="43" t="s">
        <v>5</v>
      </c>
      <c r="F7" s="43" t="s">
        <v>0</v>
      </c>
      <c r="G7" s="43" t="s">
        <v>24</v>
      </c>
      <c r="H7" s="43" t="s">
        <v>12</v>
      </c>
      <c r="I7" s="43" t="s">
        <v>11</v>
      </c>
      <c r="J7" s="43" t="s">
        <v>23</v>
      </c>
      <c r="K7" s="41" t="s">
        <v>0</v>
      </c>
      <c r="L7" s="76" t="s">
        <v>7</v>
      </c>
      <c r="M7" s="77"/>
      <c r="N7" s="41" t="s">
        <v>8</v>
      </c>
      <c r="O7" s="42" t="s">
        <v>9</v>
      </c>
      <c r="P7" s="42" t="s">
        <v>19</v>
      </c>
      <c r="Q7" s="104"/>
      <c r="R7" s="103"/>
      <c r="S7" s="41"/>
      <c r="T7" s="84"/>
    </row>
    <row r="8" spans="1:20" s="35" customFormat="1" ht="21.75" customHeight="1">
      <c r="A8" s="102"/>
      <c r="B8" s="102"/>
      <c r="C8" s="102"/>
      <c r="D8" s="101"/>
      <c r="E8" s="39" t="s">
        <v>31</v>
      </c>
      <c r="F8" s="39" t="s">
        <v>1</v>
      </c>
      <c r="G8" s="39" t="s">
        <v>26</v>
      </c>
      <c r="H8" s="39" t="s">
        <v>27</v>
      </c>
      <c r="I8" s="39" t="s">
        <v>27</v>
      </c>
      <c r="J8" s="39" t="s">
        <v>22</v>
      </c>
      <c r="K8" s="37" t="s">
        <v>1</v>
      </c>
      <c r="L8" s="74" t="s">
        <v>28</v>
      </c>
      <c r="M8" s="75"/>
      <c r="N8" s="37" t="s">
        <v>29</v>
      </c>
      <c r="O8" s="38" t="s">
        <v>10</v>
      </c>
      <c r="P8" s="38" t="s">
        <v>22</v>
      </c>
      <c r="Q8" s="100"/>
      <c r="R8" s="99"/>
      <c r="S8" s="41"/>
      <c r="T8" s="84"/>
    </row>
    <row r="9" spans="1:20" s="35" customFormat="1" ht="18" customHeight="1">
      <c r="A9" s="78" t="s">
        <v>33</v>
      </c>
      <c r="E9" s="79">
        <v>962</v>
      </c>
      <c r="F9" s="79">
        <v>647201</v>
      </c>
      <c r="G9" s="79">
        <v>21657</v>
      </c>
      <c r="H9" s="79">
        <v>422530</v>
      </c>
      <c r="I9" s="79">
        <v>201906</v>
      </c>
      <c r="J9" s="79">
        <v>1107</v>
      </c>
      <c r="K9" s="80">
        <v>815665</v>
      </c>
      <c r="L9" s="81">
        <v>146545</v>
      </c>
      <c r="M9" s="82"/>
      <c r="N9" s="80">
        <v>476716</v>
      </c>
      <c r="O9" s="81">
        <v>192267</v>
      </c>
      <c r="P9" s="81">
        <v>136</v>
      </c>
      <c r="Q9" s="83"/>
      <c r="R9" s="47" t="s">
        <v>34</v>
      </c>
      <c r="S9" s="84"/>
      <c r="T9" s="84"/>
    </row>
    <row r="10" spans="1:20" s="35" customFormat="1" ht="18" customHeight="1">
      <c r="A10" s="78"/>
      <c r="B10" s="85" t="s">
        <v>35</v>
      </c>
      <c r="E10" s="86">
        <v>143</v>
      </c>
      <c r="F10" s="86">
        <v>131055</v>
      </c>
      <c r="G10" s="86">
        <v>3071</v>
      </c>
      <c r="H10" s="86">
        <v>82999</v>
      </c>
      <c r="I10" s="86">
        <v>44739</v>
      </c>
      <c r="J10" s="86">
        <v>246</v>
      </c>
      <c r="K10" s="87">
        <v>148094</v>
      </c>
      <c r="L10" s="88">
        <v>21216</v>
      </c>
      <c r="M10" s="89"/>
      <c r="N10" s="87">
        <v>93426</v>
      </c>
      <c r="O10" s="88">
        <v>33441</v>
      </c>
      <c r="P10" s="88">
        <v>10</v>
      </c>
      <c r="Q10" s="83"/>
      <c r="R10" s="84" t="s">
        <v>36</v>
      </c>
      <c r="S10" s="84"/>
      <c r="T10" s="84"/>
    </row>
    <row r="11" spans="1:20" s="35" customFormat="1" ht="17.25" customHeight="1">
      <c r="A11" s="78"/>
      <c r="B11" s="90" t="s">
        <v>37</v>
      </c>
      <c r="E11" s="86">
        <v>53</v>
      </c>
      <c r="F11" s="86">
        <v>33856</v>
      </c>
      <c r="G11" s="86">
        <v>1294</v>
      </c>
      <c r="H11" s="86">
        <v>23540</v>
      </c>
      <c r="I11" s="86">
        <v>8965</v>
      </c>
      <c r="J11" s="86">
        <v>57</v>
      </c>
      <c r="K11" s="87">
        <v>40232</v>
      </c>
      <c r="L11" s="88">
        <v>7469</v>
      </c>
      <c r="M11" s="89"/>
      <c r="N11" s="87">
        <v>18399</v>
      </c>
      <c r="O11" s="88">
        <v>14363</v>
      </c>
      <c r="P11" s="88">
        <v>0</v>
      </c>
      <c r="Q11" s="83"/>
      <c r="R11" s="84" t="s">
        <v>38</v>
      </c>
      <c r="S11" s="84"/>
      <c r="T11" s="84"/>
    </row>
    <row r="12" spans="1:20" s="35" customFormat="1" ht="17.25" customHeight="1">
      <c r="A12" s="78"/>
      <c r="B12" s="90" t="s">
        <v>39</v>
      </c>
      <c r="E12" s="86">
        <v>48</v>
      </c>
      <c r="F12" s="86">
        <v>28210</v>
      </c>
      <c r="G12" s="86">
        <v>1113</v>
      </c>
      <c r="H12" s="86">
        <v>20489</v>
      </c>
      <c r="I12" s="86">
        <v>6597</v>
      </c>
      <c r="J12" s="86">
        <v>11</v>
      </c>
      <c r="K12" s="87">
        <v>46450</v>
      </c>
      <c r="L12" s="88">
        <v>7280</v>
      </c>
      <c r="M12" s="89"/>
      <c r="N12" s="87">
        <v>20908</v>
      </c>
      <c r="O12" s="88">
        <v>18261</v>
      </c>
      <c r="P12" s="88">
        <v>0</v>
      </c>
      <c r="Q12" s="83"/>
      <c r="R12" s="84" t="s">
        <v>40</v>
      </c>
      <c r="S12" s="84"/>
      <c r="T12" s="84"/>
    </row>
    <row r="13" spans="1:20" s="35" customFormat="1" ht="17.25" customHeight="1">
      <c r="A13" s="78"/>
      <c r="B13" s="90" t="s">
        <v>41</v>
      </c>
      <c r="E13" s="86">
        <v>44</v>
      </c>
      <c r="F13" s="86">
        <v>25266</v>
      </c>
      <c r="G13" s="86">
        <v>1146</v>
      </c>
      <c r="H13" s="86">
        <v>16374</v>
      </c>
      <c r="I13" s="86">
        <v>7671</v>
      </c>
      <c r="J13" s="86">
        <v>75</v>
      </c>
      <c r="K13" s="87">
        <v>28221</v>
      </c>
      <c r="L13" s="88">
        <v>5911</v>
      </c>
      <c r="M13" s="89"/>
      <c r="N13" s="87">
        <v>13757</v>
      </c>
      <c r="O13" s="88">
        <v>8537</v>
      </c>
      <c r="P13" s="88">
        <v>15</v>
      </c>
      <c r="Q13" s="83"/>
      <c r="R13" s="84" t="s">
        <v>42</v>
      </c>
      <c r="S13" s="84"/>
      <c r="T13" s="84"/>
    </row>
    <row r="14" spans="1:20" s="35" customFormat="1" ht="17.25" customHeight="1">
      <c r="A14" s="78"/>
      <c r="B14" s="90" t="s">
        <v>43</v>
      </c>
      <c r="E14" s="86">
        <v>91</v>
      </c>
      <c r="F14" s="86">
        <v>57777</v>
      </c>
      <c r="G14" s="86">
        <v>2328</v>
      </c>
      <c r="H14" s="86">
        <v>37621</v>
      </c>
      <c r="I14" s="86">
        <v>17737</v>
      </c>
      <c r="J14" s="86">
        <v>91</v>
      </c>
      <c r="K14" s="87">
        <v>82641</v>
      </c>
      <c r="L14" s="88">
        <v>11510</v>
      </c>
      <c r="M14" s="89"/>
      <c r="N14" s="87">
        <v>51941</v>
      </c>
      <c r="O14" s="88">
        <v>19168</v>
      </c>
      <c r="P14" s="88">
        <v>23</v>
      </c>
      <c r="Q14" s="83"/>
      <c r="R14" s="84" t="s">
        <v>44</v>
      </c>
      <c r="S14" s="84"/>
      <c r="T14" s="84"/>
    </row>
    <row r="15" spans="1:20" s="35" customFormat="1" ht="17.25" customHeight="1">
      <c r="A15" s="78"/>
      <c r="B15" s="90" t="s">
        <v>45</v>
      </c>
      <c r="E15" s="86">
        <v>20</v>
      </c>
      <c r="F15" s="86">
        <v>11857</v>
      </c>
      <c r="G15" s="86">
        <v>476</v>
      </c>
      <c r="H15" s="86">
        <v>8060</v>
      </c>
      <c r="I15" s="86">
        <v>3302</v>
      </c>
      <c r="J15" s="86">
        <v>19</v>
      </c>
      <c r="K15" s="87">
        <v>18558</v>
      </c>
      <c r="L15" s="88">
        <v>3845</v>
      </c>
      <c r="M15" s="89"/>
      <c r="N15" s="87">
        <v>8627</v>
      </c>
      <c r="O15" s="88">
        <v>6042</v>
      </c>
      <c r="P15" s="88">
        <v>43</v>
      </c>
      <c r="Q15" s="83"/>
      <c r="R15" s="84" t="s">
        <v>46</v>
      </c>
      <c r="S15" s="84"/>
      <c r="T15" s="84"/>
    </row>
    <row r="16" spans="1:20" s="35" customFormat="1" ht="17.25" customHeight="1">
      <c r="A16" s="78"/>
      <c r="B16" s="90" t="s">
        <v>47</v>
      </c>
      <c r="E16" s="86">
        <v>38</v>
      </c>
      <c r="F16" s="86">
        <v>20539</v>
      </c>
      <c r="G16" s="86">
        <v>986</v>
      </c>
      <c r="H16" s="86">
        <v>13095</v>
      </c>
      <c r="I16" s="86">
        <v>6450</v>
      </c>
      <c r="J16" s="86">
        <v>8</v>
      </c>
      <c r="K16" s="87">
        <v>23101</v>
      </c>
      <c r="L16" s="88">
        <v>6149</v>
      </c>
      <c r="M16" s="89"/>
      <c r="N16" s="87">
        <v>13602</v>
      </c>
      <c r="O16" s="88">
        <v>3348</v>
      </c>
      <c r="P16" s="88">
        <v>2</v>
      </c>
      <c r="Q16" s="83"/>
      <c r="R16" s="84" t="s">
        <v>48</v>
      </c>
      <c r="S16" s="84"/>
      <c r="T16" s="84"/>
    </row>
    <row r="17" spans="1:20" s="35" customFormat="1" ht="17.25" customHeight="1">
      <c r="B17" s="90" t="s">
        <v>49</v>
      </c>
      <c r="E17" s="86">
        <v>13</v>
      </c>
      <c r="F17" s="86">
        <v>6461</v>
      </c>
      <c r="G17" s="86">
        <v>143</v>
      </c>
      <c r="H17" s="86">
        <v>4419</v>
      </c>
      <c r="I17" s="86">
        <v>1890</v>
      </c>
      <c r="J17" s="86">
        <v>9</v>
      </c>
      <c r="K17" s="87">
        <v>10570</v>
      </c>
      <c r="L17" s="88">
        <v>2605</v>
      </c>
      <c r="M17" s="89"/>
      <c r="N17" s="87">
        <v>4815</v>
      </c>
      <c r="O17" s="88">
        <v>3149</v>
      </c>
      <c r="P17" s="88">
        <v>0</v>
      </c>
      <c r="Q17" s="83"/>
      <c r="R17" s="84" t="s">
        <v>50</v>
      </c>
      <c r="S17" s="84"/>
      <c r="T17" s="84"/>
    </row>
    <row r="18" spans="1:20" s="35" customFormat="1" ht="17.25" customHeight="1">
      <c r="B18" s="90" t="s">
        <v>51</v>
      </c>
      <c r="E18" s="86">
        <v>18</v>
      </c>
      <c r="F18" s="86">
        <v>8472</v>
      </c>
      <c r="G18" s="86">
        <v>431</v>
      </c>
      <c r="H18" s="86">
        <v>5953</v>
      </c>
      <c r="I18" s="86">
        <v>2063</v>
      </c>
      <c r="J18" s="86">
        <v>25</v>
      </c>
      <c r="K18" s="87">
        <v>11536</v>
      </c>
      <c r="L18" s="88">
        <v>2946</v>
      </c>
      <c r="M18" s="89"/>
      <c r="N18" s="87">
        <v>5076</v>
      </c>
      <c r="O18" s="88">
        <v>3514</v>
      </c>
      <c r="P18" s="88">
        <v>0</v>
      </c>
      <c r="Q18" s="83"/>
      <c r="R18" s="84" t="s">
        <v>52</v>
      </c>
      <c r="S18" s="84"/>
      <c r="T18" s="84"/>
    </row>
    <row r="19" spans="1:20" s="35" customFormat="1" ht="17.25" customHeight="1">
      <c r="B19" s="90" t="s">
        <v>53</v>
      </c>
      <c r="E19" s="86">
        <v>122</v>
      </c>
      <c r="F19" s="86">
        <v>93503</v>
      </c>
      <c r="G19" s="86">
        <v>3016</v>
      </c>
      <c r="H19" s="86">
        <v>58338</v>
      </c>
      <c r="I19" s="86">
        <v>31947</v>
      </c>
      <c r="J19" s="86">
        <v>202</v>
      </c>
      <c r="K19" s="87">
        <v>133708</v>
      </c>
      <c r="L19" s="88">
        <v>19822</v>
      </c>
      <c r="M19" s="89"/>
      <c r="N19" s="87">
        <v>87941</v>
      </c>
      <c r="O19" s="88">
        <v>25932</v>
      </c>
      <c r="P19" s="88">
        <v>12</v>
      </c>
      <c r="Q19" s="83"/>
      <c r="R19" s="84" t="s">
        <v>54</v>
      </c>
      <c r="S19" s="84"/>
      <c r="T19" s="84"/>
    </row>
    <row r="20" spans="1:20" s="35" customFormat="1" ht="17.25" customHeight="1">
      <c r="B20" s="90" t="s">
        <v>55</v>
      </c>
      <c r="E20" s="86">
        <v>87</v>
      </c>
      <c r="F20" s="86">
        <v>68807</v>
      </c>
      <c r="G20" s="86">
        <v>1987</v>
      </c>
      <c r="H20" s="86">
        <v>42739</v>
      </c>
      <c r="I20" s="86">
        <v>23895</v>
      </c>
      <c r="J20" s="86">
        <v>185</v>
      </c>
      <c r="K20" s="87">
        <v>74159</v>
      </c>
      <c r="L20" s="88">
        <v>12975</v>
      </c>
      <c r="M20" s="89"/>
      <c r="N20" s="87">
        <v>52278</v>
      </c>
      <c r="O20" s="88">
        <v>8883</v>
      </c>
      <c r="P20" s="88">
        <v>24</v>
      </c>
      <c r="Q20" s="83"/>
      <c r="R20" s="84" t="s">
        <v>56</v>
      </c>
      <c r="S20" s="84"/>
      <c r="T20" s="84"/>
    </row>
    <row r="21" spans="1:20" s="35" customFormat="1" ht="17.25" customHeight="1">
      <c r="B21" s="90" t="s">
        <v>57</v>
      </c>
      <c r="E21" s="86">
        <v>31</v>
      </c>
      <c r="F21" s="86">
        <v>15892</v>
      </c>
      <c r="G21" s="86">
        <v>695</v>
      </c>
      <c r="H21" s="86">
        <v>10239</v>
      </c>
      <c r="I21" s="86">
        <v>4924</v>
      </c>
      <c r="J21" s="86">
        <v>33</v>
      </c>
      <c r="K21" s="87">
        <v>22595</v>
      </c>
      <c r="L21" s="88">
        <v>4996</v>
      </c>
      <c r="M21" s="89"/>
      <c r="N21" s="87">
        <v>10340</v>
      </c>
      <c r="O21" s="88">
        <v>7259</v>
      </c>
      <c r="P21" s="88">
        <v>0</v>
      </c>
      <c r="Q21" s="83"/>
      <c r="R21" s="84" t="s">
        <v>58</v>
      </c>
      <c r="S21" s="84"/>
      <c r="T21" s="84"/>
    </row>
    <row r="22" spans="1:20" s="35" customFormat="1" ht="17.25" customHeight="1">
      <c r="B22" s="90" t="s">
        <v>59</v>
      </c>
      <c r="E22" s="86">
        <v>35</v>
      </c>
      <c r="F22" s="86">
        <v>25533</v>
      </c>
      <c r="G22" s="86">
        <v>421</v>
      </c>
      <c r="H22" s="86">
        <v>17253</v>
      </c>
      <c r="I22" s="86">
        <v>7843</v>
      </c>
      <c r="J22" s="86">
        <v>16</v>
      </c>
      <c r="K22" s="87">
        <v>17508</v>
      </c>
      <c r="L22" s="88">
        <v>3771</v>
      </c>
      <c r="M22" s="89"/>
      <c r="N22" s="87">
        <v>11404</v>
      </c>
      <c r="O22" s="88">
        <v>2332</v>
      </c>
      <c r="P22" s="88">
        <v>0</v>
      </c>
      <c r="Q22" s="83"/>
      <c r="R22" s="84" t="s">
        <v>60</v>
      </c>
      <c r="S22" s="84"/>
      <c r="T22" s="84"/>
    </row>
    <row r="23" spans="1:20" s="35" customFormat="1" ht="17.25" customHeight="1">
      <c r="B23" s="85" t="s">
        <v>61</v>
      </c>
      <c r="E23" s="86">
        <v>45</v>
      </c>
      <c r="F23" s="86">
        <v>22690</v>
      </c>
      <c r="G23" s="86">
        <v>1011</v>
      </c>
      <c r="H23" s="86">
        <v>14944</v>
      </c>
      <c r="I23" s="86">
        <v>6725</v>
      </c>
      <c r="J23" s="86">
        <v>11</v>
      </c>
      <c r="K23" s="87">
        <v>26178</v>
      </c>
      <c r="L23" s="88">
        <v>5501</v>
      </c>
      <c r="M23" s="89"/>
      <c r="N23" s="87">
        <v>14618</v>
      </c>
      <c r="O23" s="88">
        <v>6059</v>
      </c>
      <c r="P23" s="88">
        <v>0</v>
      </c>
      <c r="Q23" s="83"/>
      <c r="R23" s="84" t="s">
        <v>62</v>
      </c>
      <c r="S23" s="84"/>
      <c r="T23" s="84"/>
    </row>
    <row r="24" spans="1:20" s="35" customFormat="1" ht="17.25" customHeight="1">
      <c r="B24" s="85" t="s">
        <v>63</v>
      </c>
      <c r="E24" s="86">
        <v>45</v>
      </c>
      <c r="F24" s="86">
        <v>25443</v>
      </c>
      <c r="G24" s="86">
        <v>940</v>
      </c>
      <c r="H24" s="86">
        <v>17060</v>
      </c>
      <c r="I24" s="86">
        <v>7420</v>
      </c>
      <c r="J24" s="86">
        <v>24</v>
      </c>
      <c r="K24" s="87">
        <v>41362</v>
      </c>
      <c r="L24" s="88">
        <v>8684</v>
      </c>
      <c r="M24" s="89"/>
      <c r="N24" s="87">
        <v>20631</v>
      </c>
      <c r="O24" s="88">
        <v>12045</v>
      </c>
      <c r="P24" s="88">
        <v>1</v>
      </c>
      <c r="Q24" s="83"/>
      <c r="R24" s="84" t="s">
        <v>64</v>
      </c>
      <c r="S24" s="84"/>
      <c r="T24" s="84"/>
    </row>
    <row r="25" spans="1:20" s="35" customFormat="1" ht="17.25" customHeight="1">
      <c r="B25" s="85" t="s">
        <v>65</v>
      </c>
      <c r="E25" s="86">
        <v>31</v>
      </c>
      <c r="F25" s="86">
        <v>16914</v>
      </c>
      <c r="G25" s="86">
        <v>793</v>
      </c>
      <c r="H25" s="86">
        <v>10856</v>
      </c>
      <c r="I25" s="86">
        <v>5246</v>
      </c>
      <c r="J25" s="86">
        <v>18</v>
      </c>
      <c r="K25" s="87">
        <v>24129</v>
      </c>
      <c r="L25" s="88">
        <v>6294</v>
      </c>
      <c r="M25" s="89"/>
      <c r="N25" s="87">
        <v>13080</v>
      </c>
      <c r="O25" s="88">
        <v>4754</v>
      </c>
      <c r="P25" s="88">
        <v>1</v>
      </c>
      <c r="Q25" s="83"/>
      <c r="R25" s="84" t="s">
        <v>66</v>
      </c>
      <c r="S25" s="84"/>
      <c r="T25" s="84"/>
    </row>
    <row r="26" spans="1:20" s="35" customFormat="1" ht="17.25" customHeight="1">
      <c r="B26" s="85" t="s">
        <v>67</v>
      </c>
      <c r="E26" s="86">
        <v>40</v>
      </c>
      <c r="F26" s="86">
        <v>24511</v>
      </c>
      <c r="G26" s="86">
        <v>664</v>
      </c>
      <c r="H26" s="86">
        <v>17057</v>
      </c>
      <c r="I26" s="86">
        <v>6783</v>
      </c>
      <c r="J26" s="86">
        <v>7</v>
      </c>
      <c r="K26" s="87">
        <v>31066</v>
      </c>
      <c r="L26" s="88">
        <v>7216</v>
      </c>
      <c r="M26" s="89"/>
      <c r="N26" s="87">
        <v>16228</v>
      </c>
      <c r="O26" s="88">
        <v>7621</v>
      </c>
      <c r="P26" s="88">
        <v>1</v>
      </c>
      <c r="Q26" s="83"/>
      <c r="R26" s="84" t="s">
        <v>68</v>
      </c>
      <c r="S26" s="84"/>
      <c r="T26" s="84"/>
    </row>
    <row r="27" spans="1:20" s="35" customFormat="1" ht="17.25" customHeight="1">
      <c r="B27" s="90" t="s">
        <v>69</v>
      </c>
      <c r="E27" s="86">
        <v>26</v>
      </c>
      <c r="F27" s="86">
        <v>14942</v>
      </c>
      <c r="G27" s="86">
        <v>604</v>
      </c>
      <c r="H27" s="86">
        <v>10620</v>
      </c>
      <c r="I27" s="86">
        <v>3686</v>
      </c>
      <c r="J27" s="86">
        <v>33</v>
      </c>
      <c r="K27" s="87">
        <v>15524</v>
      </c>
      <c r="L27" s="88">
        <v>3250</v>
      </c>
      <c r="M27" s="89"/>
      <c r="N27" s="87">
        <v>8153</v>
      </c>
      <c r="O27" s="88">
        <v>4120</v>
      </c>
      <c r="P27" s="88">
        <v>1</v>
      </c>
      <c r="Q27" s="83"/>
      <c r="R27" s="84" t="s">
        <v>70</v>
      </c>
      <c r="S27" s="84"/>
      <c r="T27" s="84"/>
    </row>
    <row r="28" spans="1:20" s="35" customFormat="1" ht="17.25" customHeight="1">
      <c r="B28" s="90" t="s">
        <v>71</v>
      </c>
      <c r="E28" s="86">
        <v>19</v>
      </c>
      <c r="F28" s="86">
        <v>10116</v>
      </c>
      <c r="G28" s="86">
        <v>353</v>
      </c>
      <c r="H28" s="86">
        <v>6740</v>
      </c>
      <c r="I28" s="86">
        <v>2988</v>
      </c>
      <c r="J28" s="86">
        <v>35</v>
      </c>
      <c r="K28" s="87">
        <v>12050</v>
      </c>
      <c r="L28" s="88">
        <v>2701</v>
      </c>
      <c r="M28" s="89"/>
      <c r="N28" s="87">
        <v>6662</v>
      </c>
      <c r="O28" s="88">
        <v>2684</v>
      </c>
      <c r="P28" s="88">
        <v>2</v>
      </c>
      <c r="Q28" s="83"/>
      <c r="R28" s="84" t="s">
        <v>72</v>
      </c>
      <c r="S28" s="84"/>
      <c r="T28" s="84"/>
    </row>
    <row r="29" spans="1:20" s="35" customFormat="1" ht="17.25" customHeight="1">
      <c r="B29" s="90" t="s">
        <v>73</v>
      </c>
      <c r="E29" s="86">
        <v>13</v>
      </c>
      <c r="F29" s="86">
        <v>5356</v>
      </c>
      <c r="G29" s="86">
        <v>186</v>
      </c>
      <c r="H29" s="86">
        <v>4135</v>
      </c>
      <c r="I29" s="86">
        <v>1035</v>
      </c>
      <c r="J29" s="86">
        <v>0</v>
      </c>
      <c r="K29" s="87">
        <v>7984</v>
      </c>
      <c r="L29" s="88">
        <v>2401</v>
      </c>
      <c r="M29" s="89"/>
      <c r="N29" s="87">
        <v>4828</v>
      </c>
      <c r="O29" s="88">
        <v>754</v>
      </c>
      <c r="P29" s="88">
        <v>1</v>
      </c>
      <c r="Q29" s="83"/>
      <c r="R29" s="84" t="s">
        <v>74</v>
      </c>
      <c r="S29" s="84"/>
      <c r="T29" s="84"/>
    </row>
    <row r="30" spans="1:20" s="35" customFormat="1" ht="3" customHeight="1">
      <c r="A30" s="40"/>
      <c r="B30" s="40"/>
      <c r="C30" s="40"/>
      <c r="D30" s="40"/>
      <c r="E30" s="91"/>
      <c r="F30" s="91"/>
      <c r="G30" s="91"/>
      <c r="H30" s="91"/>
      <c r="I30" s="91"/>
      <c r="J30" s="91"/>
      <c r="K30" s="40"/>
      <c r="L30" s="92"/>
      <c r="M30" s="93"/>
      <c r="N30" s="40"/>
      <c r="O30" s="92"/>
      <c r="P30" s="92"/>
      <c r="Q30" s="92"/>
      <c r="R30" s="40"/>
      <c r="S30" s="84"/>
      <c r="T30" s="84"/>
    </row>
    <row r="31" spans="1:20" s="35" customFormat="1" ht="3" customHeight="1">
      <c r="Q31" s="84"/>
      <c r="R31" s="84"/>
      <c r="T31" s="84"/>
    </row>
    <row r="32" spans="1:20" s="35" customFormat="1" ht="14.25" customHeight="1">
      <c r="B32" s="35" t="s">
        <v>16</v>
      </c>
      <c r="T32" s="84"/>
    </row>
    <row r="33" spans="2:20" s="35" customFormat="1" ht="14.25" customHeight="1">
      <c r="B33" s="35" t="s">
        <v>17</v>
      </c>
      <c r="T33" s="84"/>
    </row>
    <row r="34" spans="2:20" ht="16.5" customHeight="1">
      <c r="T34" s="36"/>
    </row>
    <row r="35" spans="2:20" ht="21.75">
      <c r="D35" s="98"/>
      <c r="E35" s="95"/>
      <c r="F35" s="96"/>
      <c r="G35" s="96"/>
      <c r="H35" s="96"/>
      <c r="I35" s="96"/>
      <c r="J35" s="96"/>
      <c r="K35" s="96"/>
      <c r="L35" s="96"/>
      <c r="M35" s="97"/>
      <c r="N35" s="96"/>
      <c r="O35" s="96"/>
      <c r="P35" s="95"/>
      <c r="Q35" s="94"/>
      <c r="T35" s="36"/>
    </row>
    <row r="36" spans="2:20" ht="21.75">
      <c r="D36" s="98"/>
      <c r="E36" s="95"/>
      <c r="F36" s="96"/>
      <c r="G36" s="96"/>
      <c r="H36" s="96"/>
      <c r="I36" s="96"/>
      <c r="J36" s="95"/>
      <c r="K36" s="96"/>
      <c r="L36" s="96"/>
      <c r="M36" s="97"/>
      <c r="N36" s="96"/>
      <c r="O36" s="96"/>
      <c r="P36" s="95"/>
      <c r="Q36" s="94"/>
      <c r="T36" s="36"/>
    </row>
    <row r="37" spans="2:20" ht="21.75">
      <c r="D37" s="98"/>
      <c r="E37" s="95"/>
      <c r="F37" s="96"/>
      <c r="G37" s="96"/>
      <c r="H37" s="96"/>
      <c r="I37" s="96"/>
      <c r="J37" s="95"/>
      <c r="K37" s="96"/>
      <c r="L37" s="96"/>
      <c r="M37" s="97"/>
      <c r="N37" s="96"/>
      <c r="O37" s="96"/>
      <c r="P37" s="95"/>
      <c r="Q37" s="94"/>
      <c r="T37" s="36"/>
    </row>
    <row r="38" spans="2:20" ht="21.75">
      <c r="D38" s="98"/>
      <c r="E38" s="95"/>
      <c r="F38" s="96"/>
      <c r="G38" s="96"/>
      <c r="H38" s="96"/>
      <c r="I38" s="96"/>
      <c r="J38" s="95"/>
      <c r="K38" s="96"/>
      <c r="L38" s="96"/>
      <c r="M38" s="97"/>
      <c r="N38" s="96"/>
      <c r="O38" s="96"/>
      <c r="P38" s="95"/>
      <c r="Q38" s="94"/>
      <c r="T38" s="36"/>
    </row>
    <row r="39" spans="2:20" ht="21.75">
      <c r="D39" s="98"/>
      <c r="E39" s="95"/>
      <c r="F39" s="96"/>
      <c r="G39" s="96"/>
      <c r="H39" s="96"/>
      <c r="I39" s="96"/>
      <c r="J39" s="95"/>
      <c r="K39" s="96"/>
      <c r="L39" s="96"/>
      <c r="M39" s="97"/>
      <c r="N39" s="96"/>
      <c r="O39" s="96"/>
      <c r="P39" s="95"/>
      <c r="Q39" s="94"/>
      <c r="T39" s="36"/>
    </row>
    <row r="40" spans="2:20" ht="21.75">
      <c r="D40" s="98"/>
      <c r="E40" s="95"/>
      <c r="F40" s="96"/>
      <c r="G40" s="96"/>
      <c r="H40" s="96"/>
      <c r="I40" s="96"/>
      <c r="J40" s="95"/>
      <c r="K40" s="96"/>
      <c r="L40" s="96"/>
      <c r="M40" s="97"/>
      <c r="N40" s="96"/>
      <c r="O40" s="96"/>
      <c r="P40" s="95"/>
      <c r="Q40" s="94"/>
      <c r="T40" s="36"/>
    </row>
    <row r="41" spans="2:20" ht="21.75">
      <c r="D41" s="98"/>
      <c r="E41" s="95"/>
      <c r="F41" s="96"/>
      <c r="G41" s="95"/>
      <c r="H41" s="96"/>
      <c r="I41" s="96"/>
      <c r="J41" s="95"/>
      <c r="K41" s="96"/>
      <c r="L41" s="96"/>
      <c r="M41" s="97"/>
      <c r="N41" s="96"/>
      <c r="O41" s="96"/>
      <c r="P41" s="95"/>
      <c r="Q41" s="94"/>
      <c r="T41" s="36"/>
    </row>
    <row r="42" spans="2:20" ht="21.75">
      <c r="D42" s="98"/>
      <c r="E42" s="95"/>
      <c r="F42" s="96"/>
      <c r="G42" s="95"/>
      <c r="H42" s="96"/>
      <c r="I42" s="96"/>
      <c r="J42" s="95"/>
      <c r="K42" s="96"/>
      <c r="L42" s="96"/>
      <c r="M42" s="97"/>
      <c r="N42" s="96"/>
      <c r="O42" s="96"/>
      <c r="P42" s="95"/>
      <c r="Q42" s="94"/>
      <c r="T42" s="36"/>
    </row>
    <row r="43" spans="2:20" ht="21.75">
      <c r="D43" s="98"/>
      <c r="E43" s="95"/>
      <c r="F43" s="96"/>
      <c r="G43" s="95"/>
      <c r="H43" s="96"/>
      <c r="I43" s="96"/>
      <c r="J43" s="95"/>
      <c r="K43" s="96"/>
      <c r="L43" s="96"/>
      <c r="M43" s="97"/>
      <c r="N43" s="96"/>
      <c r="O43" s="96"/>
      <c r="P43" s="95"/>
      <c r="Q43" s="94"/>
      <c r="T43" s="36"/>
    </row>
    <row r="44" spans="2:20" ht="21.75">
      <c r="D44" s="98"/>
      <c r="E44" s="95"/>
      <c r="F44" s="96"/>
      <c r="G44" s="95"/>
      <c r="H44" s="96"/>
      <c r="I44" s="96"/>
      <c r="J44" s="95"/>
      <c r="K44" s="96"/>
      <c r="L44" s="96"/>
      <c r="M44" s="97"/>
      <c r="N44" s="96"/>
      <c r="O44" s="96"/>
      <c r="P44" s="95"/>
      <c r="Q44" s="94"/>
      <c r="T44" s="36"/>
    </row>
    <row r="45" spans="2:20" ht="21.75">
      <c r="D45" s="98"/>
      <c r="E45" s="95"/>
      <c r="F45" s="96"/>
      <c r="G45" s="96"/>
      <c r="H45" s="96"/>
      <c r="I45" s="96"/>
      <c r="J45" s="95"/>
      <c r="K45" s="96"/>
      <c r="L45" s="96"/>
      <c r="M45" s="97"/>
      <c r="N45" s="96"/>
      <c r="O45" s="96"/>
      <c r="P45" s="95"/>
      <c r="Q45" s="94"/>
      <c r="T45" s="36"/>
    </row>
    <row r="46" spans="2:20" ht="21.75">
      <c r="D46" s="98"/>
      <c r="E46" s="95"/>
      <c r="F46" s="96"/>
      <c r="G46" s="96"/>
      <c r="H46" s="96"/>
      <c r="I46" s="96"/>
      <c r="J46" s="95"/>
      <c r="K46" s="96"/>
      <c r="L46" s="96"/>
      <c r="M46" s="97"/>
      <c r="N46" s="96"/>
      <c r="O46" s="96"/>
      <c r="P46" s="95"/>
      <c r="Q46" s="94"/>
      <c r="T46" s="36"/>
    </row>
    <row r="47" spans="2:20" ht="21.75">
      <c r="D47" s="98"/>
      <c r="E47" s="95"/>
      <c r="F47" s="96"/>
      <c r="G47" s="95"/>
      <c r="H47" s="96"/>
      <c r="I47" s="96"/>
      <c r="J47" s="95"/>
      <c r="K47" s="96"/>
      <c r="L47" s="96"/>
      <c r="M47" s="97"/>
      <c r="N47" s="96"/>
      <c r="O47" s="96"/>
      <c r="P47" s="95"/>
      <c r="Q47" s="94"/>
      <c r="T47" s="36"/>
    </row>
    <row r="48" spans="2:20" ht="21.75">
      <c r="D48" s="98"/>
      <c r="E48" s="95"/>
      <c r="F48" s="96"/>
      <c r="G48" s="95"/>
      <c r="H48" s="96"/>
      <c r="I48" s="96"/>
      <c r="J48" s="95"/>
      <c r="K48" s="96"/>
      <c r="L48" s="96"/>
      <c r="M48" s="97"/>
      <c r="N48" s="96"/>
      <c r="O48" s="96"/>
      <c r="P48" s="95"/>
      <c r="Q48" s="94"/>
      <c r="T48" s="36"/>
    </row>
    <row r="49" spans="4:20" ht="21.75">
      <c r="D49" s="98"/>
      <c r="E49" s="95"/>
      <c r="F49" s="96"/>
      <c r="G49" s="96"/>
      <c r="H49" s="96"/>
      <c r="I49" s="96"/>
      <c r="J49" s="95"/>
      <c r="K49" s="96"/>
      <c r="L49" s="96"/>
      <c r="M49" s="97"/>
      <c r="N49" s="96"/>
      <c r="O49" s="96"/>
      <c r="P49" s="95"/>
      <c r="Q49" s="94"/>
      <c r="T49" s="36"/>
    </row>
    <row r="50" spans="4:20" ht="21.75">
      <c r="D50" s="98"/>
      <c r="E50" s="95"/>
      <c r="F50" s="96"/>
      <c r="G50" s="95"/>
      <c r="H50" s="96"/>
      <c r="I50" s="96"/>
      <c r="J50" s="95"/>
      <c r="K50" s="96"/>
      <c r="L50" s="96"/>
      <c r="M50" s="97"/>
      <c r="N50" s="96"/>
      <c r="O50" s="96"/>
      <c r="P50" s="95"/>
      <c r="Q50" s="94"/>
      <c r="T50" s="36"/>
    </row>
    <row r="51" spans="4:20" ht="21.75">
      <c r="D51" s="98"/>
      <c r="E51" s="95"/>
      <c r="F51" s="96"/>
      <c r="G51" s="95"/>
      <c r="H51" s="96"/>
      <c r="I51" s="96"/>
      <c r="J51" s="95"/>
      <c r="K51" s="96"/>
      <c r="L51" s="96"/>
      <c r="M51" s="97"/>
      <c r="N51" s="96"/>
      <c r="O51" s="96"/>
      <c r="P51" s="95"/>
      <c r="Q51" s="94"/>
      <c r="T51" s="36"/>
    </row>
    <row r="52" spans="4:20" ht="21.75">
      <c r="D52" s="98"/>
      <c r="E52" s="95"/>
      <c r="F52" s="96"/>
      <c r="G52" s="95"/>
      <c r="H52" s="96"/>
      <c r="I52" s="96"/>
      <c r="J52" s="95"/>
      <c r="K52" s="96"/>
      <c r="L52" s="96"/>
      <c r="M52" s="97"/>
      <c r="N52" s="96"/>
      <c r="O52" s="96"/>
      <c r="P52" s="95"/>
      <c r="Q52" s="94"/>
    </row>
    <row r="53" spans="4:20" ht="21.75">
      <c r="D53" s="98"/>
      <c r="E53" s="95"/>
      <c r="F53" s="96"/>
      <c r="G53" s="95"/>
      <c r="H53" s="96"/>
      <c r="I53" s="96"/>
      <c r="J53" s="95"/>
      <c r="K53" s="96"/>
      <c r="L53" s="96"/>
      <c r="M53" s="97"/>
      <c r="N53" s="96"/>
      <c r="O53" s="96"/>
      <c r="P53" s="95"/>
      <c r="Q53" s="94"/>
    </row>
    <row r="54" spans="4:20" ht="21.75">
      <c r="D54" s="98"/>
      <c r="E54" s="95"/>
      <c r="F54" s="96"/>
      <c r="G54" s="95"/>
      <c r="H54" s="96"/>
      <c r="I54" s="96"/>
      <c r="J54" s="95"/>
      <c r="K54" s="96"/>
      <c r="L54" s="96"/>
      <c r="M54" s="97"/>
      <c r="N54" s="96"/>
      <c r="O54" s="96"/>
      <c r="P54" s="95"/>
      <c r="Q54" s="94"/>
    </row>
    <row r="55" spans="4:20" ht="21.75">
      <c r="D55" s="98"/>
      <c r="E55" s="95"/>
      <c r="F55" s="96"/>
      <c r="G55" s="95"/>
      <c r="H55" s="96"/>
      <c r="I55" s="96"/>
      <c r="J55" s="95"/>
      <c r="K55" s="96"/>
      <c r="L55" s="96"/>
      <c r="M55" s="97"/>
      <c r="N55" s="96"/>
      <c r="O55" s="95"/>
      <c r="P55" s="95"/>
      <c r="Q55" s="94"/>
    </row>
  </sheetData>
  <mergeCells count="7">
    <mergeCell ref="A5:D8"/>
    <mergeCell ref="Q5:R8"/>
    <mergeCell ref="L8:M8"/>
    <mergeCell ref="L7:M7"/>
    <mergeCell ref="F5:J5"/>
    <mergeCell ref="L6:M6"/>
    <mergeCell ref="K5:P5"/>
  </mergeCells>
  <pageMargins left="0.28999999999999998" right="0.35433070866141736" top="0.45" bottom="0.2" header="0.44" footer="0.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7"/>
  <sheetViews>
    <sheetView showGridLines="0" topLeftCell="C1" workbookViewId="0">
      <selection activeCell="F24" sqref="F24"/>
    </sheetView>
  </sheetViews>
  <sheetFormatPr defaultRowHeight="15"/>
  <cols>
    <col min="1" max="1" width="1.7109375" style="119" customWidth="1"/>
    <col min="2" max="2" width="6" style="119" customWidth="1"/>
    <col min="3" max="3" width="5.85546875" style="119" customWidth="1"/>
    <col min="4" max="4" width="2.7109375" style="119" customWidth="1"/>
    <col min="5" max="5" width="9.28515625" style="119" customWidth="1"/>
    <col min="6" max="6" width="10.85546875" style="119" customWidth="1"/>
    <col min="7" max="7" width="14.28515625" style="119" customWidth="1"/>
    <col min="8" max="8" width="10.140625" style="119" customWidth="1"/>
    <col min="9" max="9" width="7.85546875" style="119" customWidth="1"/>
    <col min="10" max="10" width="9.85546875" style="119" customWidth="1"/>
    <col min="11" max="11" width="7.5703125" style="119" customWidth="1"/>
    <col min="12" max="12" width="9.140625" style="119" customWidth="1"/>
    <col min="13" max="13" width="3" style="119" customWidth="1"/>
    <col min="14" max="15" width="9.42578125" style="119" customWidth="1"/>
    <col min="16" max="16" width="8.42578125" style="119" customWidth="1"/>
    <col min="17" max="17" width="1.28515625" style="119" customWidth="1"/>
    <col min="18" max="18" width="15.5703125" style="119" customWidth="1"/>
    <col min="19" max="19" width="10.42578125" style="119" customWidth="1"/>
    <col min="20" max="20" width="4.5703125" style="119" customWidth="1"/>
    <col min="21" max="16384" width="9.140625" style="119"/>
  </cols>
  <sheetData>
    <row r="1" spans="1:20" s="143" customFormat="1">
      <c r="B1" s="188" t="s">
        <v>90</v>
      </c>
      <c r="C1" s="187"/>
      <c r="D1" s="188" t="s">
        <v>89</v>
      </c>
      <c r="Q1" s="144"/>
    </row>
    <row r="2" spans="1:20" s="144" customFormat="1">
      <c r="B2" s="143" t="s">
        <v>88</v>
      </c>
      <c r="C2" s="187"/>
      <c r="D2" s="186" t="s">
        <v>87</v>
      </c>
    </row>
    <row r="3" spans="1:20" s="144" customFormat="1" ht="14.25" customHeight="1">
      <c r="B3" s="186"/>
      <c r="C3" s="187"/>
      <c r="D3" s="186"/>
      <c r="R3" s="185" t="s">
        <v>32</v>
      </c>
    </row>
    <row r="4" spans="1:20" ht="1.5" customHeight="1">
      <c r="A4" s="121"/>
      <c r="B4" s="121"/>
      <c r="C4" s="121"/>
      <c r="D4" s="121"/>
      <c r="E4" s="121"/>
      <c r="F4" s="121"/>
      <c r="G4" s="121"/>
      <c r="H4" s="121"/>
      <c r="O4" s="183"/>
      <c r="P4" s="183"/>
      <c r="Q4" s="184"/>
      <c r="R4" s="183"/>
      <c r="S4" s="183"/>
    </row>
    <row r="5" spans="1:20" ht="18.75" customHeight="1">
      <c r="A5" s="182" t="s">
        <v>14</v>
      </c>
      <c r="B5" s="182"/>
      <c r="C5" s="182"/>
      <c r="D5" s="181"/>
      <c r="E5" s="180" t="s">
        <v>2</v>
      </c>
      <c r="F5" s="179" t="s">
        <v>13</v>
      </c>
      <c r="G5" s="178"/>
      <c r="H5" s="178"/>
      <c r="I5" s="178"/>
      <c r="J5" s="177"/>
      <c r="K5" s="179" t="s">
        <v>18</v>
      </c>
      <c r="L5" s="178"/>
      <c r="M5" s="178"/>
      <c r="N5" s="178"/>
      <c r="O5" s="178"/>
      <c r="P5" s="177"/>
      <c r="Q5" s="176" t="s">
        <v>15</v>
      </c>
      <c r="R5" s="175"/>
      <c r="S5" s="154"/>
      <c r="T5" s="120"/>
    </row>
    <row r="6" spans="1:20" ht="18.75" customHeight="1">
      <c r="A6" s="172"/>
      <c r="B6" s="172"/>
      <c r="C6" s="172"/>
      <c r="D6" s="171"/>
      <c r="E6" s="170" t="s">
        <v>4</v>
      </c>
      <c r="F6" s="170"/>
      <c r="G6" s="170" t="s">
        <v>20</v>
      </c>
      <c r="H6" s="170" t="s">
        <v>6</v>
      </c>
      <c r="I6" s="174" t="s">
        <v>25</v>
      </c>
      <c r="J6" s="173"/>
      <c r="K6" s="167"/>
      <c r="L6" s="169"/>
      <c r="M6" s="168"/>
      <c r="N6" s="167"/>
      <c r="O6" s="166"/>
      <c r="P6" s="166"/>
      <c r="Q6" s="165"/>
      <c r="R6" s="164"/>
      <c r="S6" s="154"/>
      <c r="T6" s="120"/>
    </row>
    <row r="7" spans="1:20" ht="18.75" customHeight="1">
      <c r="A7" s="172"/>
      <c r="B7" s="172"/>
      <c r="C7" s="172"/>
      <c r="D7" s="171"/>
      <c r="E7" s="170" t="s">
        <v>5</v>
      </c>
      <c r="F7" s="170" t="s">
        <v>0</v>
      </c>
      <c r="G7" s="170" t="s">
        <v>24</v>
      </c>
      <c r="H7" s="170" t="s">
        <v>12</v>
      </c>
      <c r="I7" s="170" t="s">
        <v>11</v>
      </c>
      <c r="J7" s="170" t="s">
        <v>23</v>
      </c>
      <c r="K7" s="167" t="s">
        <v>0</v>
      </c>
      <c r="L7" s="169" t="s">
        <v>7</v>
      </c>
      <c r="M7" s="168"/>
      <c r="N7" s="167" t="s">
        <v>8</v>
      </c>
      <c r="O7" s="166" t="s">
        <v>9</v>
      </c>
      <c r="P7" s="166" t="s">
        <v>19</v>
      </c>
      <c r="Q7" s="165"/>
      <c r="R7" s="164"/>
      <c r="S7" s="154"/>
      <c r="T7" s="120"/>
    </row>
    <row r="8" spans="1:20" ht="18.75" customHeight="1">
      <c r="A8" s="163"/>
      <c r="B8" s="163"/>
      <c r="C8" s="163"/>
      <c r="D8" s="162"/>
      <c r="E8" s="161" t="s">
        <v>31</v>
      </c>
      <c r="F8" s="161" t="s">
        <v>1</v>
      </c>
      <c r="G8" s="161" t="s">
        <v>26</v>
      </c>
      <c r="H8" s="161" t="s">
        <v>27</v>
      </c>
      <c r="I8" s="161" t="s">
        <v>27</v>
      </c>
      <c r="J8" s="161" t="s">
        <v>22</v>
      </c>
      <c r="K8" s="158" t="s">
        <v>1</v>
      </c>
      <c r="L8" s="160" t="s">
        <v>28</v>
      </c>
      <c r="M8" s="159"/>
      <c r="N8" s="158" t="s">
        <v>29</v>
      </c>
      <c r="O8" s="157" t="s">
        <v>10</v>
      </c>
      <c r="P8" s="157" t="s">
        <v>22</v>
      </c>
      <c r="Q8" s="156"/>
      <c r="R8" s="155"/>
      <c r="S8" s="154"/>
      <c r="T8" s="120"/>
    </row>
    <row r="9" spans="1:20" s="143" customFormat="1" ht="15.75" customHeight="1">
      <c r="A9" s="143" t="s">
        <v>33</v>
      </c>
      <c r="E9" s="153">
        <v>951</v>
      </c>
      <c r="F9" s="151">
        <f>SUM(G9:J9)</f>
        <v>632339</v>
      </c>
      <c r="G9" s="152">
        <v>24702</v>
      </c>
      <c r="H9" s="151">
        <v>383509</v>
      </c>
      <c r="I9" s="150">
        <v>218933</v>
      </c>
      <c r="J9" s="150">
        <v>5195</v>
      </c>
      <c r="K9" s="147">
        <f>SUM(L9:P9)</f>
        <v>836979</v>
      </c>
      <c r="L9" s="149">
        <v>144568</v>
      </c>
      <c r="M9" s="148"/>
      <c r="N9" s="147">
        <v>514489</v>
      </c>
      <c r="O9" s="146">
        <v>177804</v>
      </c>
      <c r="P9" s="146">
        <v>118</v>
      </c>
      <c r="Q9" s="145"/>
      <c r="R9" s="144" t="s">
        <v>86</v>
      </c>
      <c r="S9" s="144"/>
      <c r="T9" s="144"/>
    </row>
    <row r="10" spans="1:20" ht="15.75" customHeight="1">
      <c r="B10" s="137" t="s">
        <v>35</v>
      </c>
      <c r="E10" s="135">
        <v>143</v>
      </c>
      <c r="F10" s="134">
        <f>SUM(G10:J10)</f>
        <v>129919</v>
      </c>
      <c r="G10" s="129">
        <v>3403</v>
      </c>
      <c r="H10" s="129">
        <v>75212</v>
      </c>
      <c r="I10" s="128">
        <v>50222</v>
      </c>
      <c r="J10" s="128">
        <v>1082</v>
      </c>
      <c r="K10" s="133">
        <f>SUM(L10:P10)</f>
        <v>155588</v>
      </c>
      <c r="L10" s="132">
        <v>21185</v>
      </c>
      <c r="M10" s="131"/>
      <c r="N10" s="142">
        <v>104067</v>
      </c>
      <c r="O10" s="141">
        <v>30326</v>
      </c>
      <c r="P10" s="140">
        <v>10</v>
      </c>
      <c r="Q10" s="139"/>
      <c r="R10" s="120" t="s">
        <v>36</v>
      </c>
      <c r="S10" s="120"/>
      <c r="T10" s="120"/>
    </row>
    <row r="11" spans="1:20" ht="15" customHeight="1">
      <c r="B11" s="137" t="s">
        <v>85</v>
      </c>
      <c r="E11" s="135">
        <v>50</v>
      </c>
      <c r="F11" s="134">
        <f>SUM(G11:J11)</f>
        <v>32864</v>
      </c>
      <c r="G11" s="129">
        <v>1216</v>
      </c>
      <c r="H11" s="129">
        <v>21746</v>
      </c>
      <c r="I11" s="128">
        <v>9620</v>
      </c>
      <c r="J11" s="128">
        <v>282</v>
      </c>
      <c r="K11" s="133">
        <f>SUM(L11:P11)</f>
        <v>38415</v>
      </c>
      <c r="L11" s="132">
        <v>7329</v>
      </c>
      <c r="M11" s="131"/>
      <c r="N11" s="142">
        <v>17970</v>
      </c>
      <c r="O11" s="141">
        <v>13114</v>
      </c>
      <c r="P11" s="140">
        <v>2</v>
      </c>
      <c r="Q11" s="139"/>
      <c r="R11" s="120" t="s">
        <v>38</v>
      </c>
      <c r="S11" s="120"/>
      <c r="T11" s="120"/>
    </row>
    <row r="12" spans="1:20" ht="17.850000000000001" customHeight="1">
      <c r="B12" s="137" t="s">
        <v>39</v>
      </c>
      <c r="E12" s="135">
        <v>47</v>
      </c>
      <c r="F12" s="134">
        <f>SUM(G12:J12)</f>
        <v>28096</v>
      </c>
      <c r="G12" s="129">
        <v>1106</v>
      </c>
      <c r="H12" s="129">
        <v>18666</v>
      </c>
      <c r="I12" s="128">
        <v>8098</v>
      </c>
      <c r="J12" s="128">
        <v>226</v>
      </c>
      <c r="K12" s="133">
        <f>SUM(L12:P12)</f>
        <v>41566</v>
      </c>
      <c r="L12" s="132">
        <v>7656</v>
      </c>
      <c r="M12" s="131"/>
      <c r="N12" s="142">
        <v>18572</v>
      </c>
      <c r="O12" s="141">
        <v>15338</v>
      </c>
      <c r="P12" s="140">
        <v>0</v>
      </c>
      <c r="Q12" s="139"/>
      <c r="R12" s="120" t="s">
        <v>40</v>
      </c>
      <c r="S12" s="120"/>
      <c r="T12" s="120"/>
    </row>
    <row r="13" spans="1:20" ht="15.75" customHeight="1">
      <c r="B13" s="137" t="s">
        <v>41</v>
      </c>
      <c r="E13" s="135">
        <v>45</v>
      </c>
      <c r="F13" s="134">
        <f>SUM(G13:J13)</f>
        <v>24951</v>
      </c>
      <c r="G13" s="129">
        <v>1498</v>
      </c>
      <c r="H13" s="129">
        <v>15008</v>
      </c>
      <c r="I13" s="128">
        <v>8339</v>
      </c>
      <c r="J13" s="128">
        <v>106</v>
      </c>
      <c r="K13" s="133">
        <f>SUM(L13:P13)</f>
        <v>26826</v>
      </c>
      <c r="L13" s="132">
        <v>5952</v>
      </c>
      <c r="M13" s="131"/>
      <c r="N13" s="142">
        <v>12814</v>
      </c>
      <c r="O13" s="141">
        <v>8052</v>
      </c>
      <c r="P13" s="140">
        <v>8</v>
      </c>
      <c r="Q13" s="139"/>
      <c r="R13" s="120" t="s">
        <v>84</v>
      </c>
      <c r="S13" s="120"/>
      <c r="T13" s="120"/>
    </row>
    <row r="14" spans="1:20" ht="17.850000000000001" customHeight="1">
      <c r="B14" s="137" t="s">
        <v>43</v>
      </c>
      <c r="E14" s="135">
        <v>89</v>
      </c>
      <c r="F14" s="134">
        <f>SUM(G14:J14)</f>
        <v>57205</v>
      </c>
      <c r="G14" s="129">
        <v>2475</v>
      </c>
      <c r="H14" s="129">
        <v>35101</v>
      </c>
      <c r="I14" s="128">
        <v>19381</v>
      </c>
      <c r="J14" s="128">
        <v>248</v>
      </c>
      <c r="K14" s="133">
        <f>SUM(L14:P14)</f>
        <v>88290</v>
      </c>
      <c r="L14" s="132">
        <v>11479</v>
      </c>
      <c r="M14" s="131"/>
      <c r="N14" s="142">
        <v>60956</v>
      </c>
      <c r="O14" s="141">
        <v>15798</v>
      </c>
      <c r="P14" s="140">
        <v>57</v>
      </c>
      <c r="Q14" s="139"/>
      <c r="R14" s="120" t="s">
        <v>83</v>
      </c>
      <c r="S14" s="120"/>
      <c r="T14" s="120"/>
    </row>
    <row r="15" spans="1:20" ht="17.850000000000001" customHeight="1">
      <c r="B15" s="137" t="s">
        <v>45</v>
      </c>
      <c r="E15" s="135">
        <v>21</v>
      </c>
      <c r="F15" s="134">
        <f>SUM(G15:J15)</f>
        <v>12061</v>
      </c>
      <c r="G15" s="129">
        <v>561</v>
      </c>
      <c r="H15" s="129">
        <v>7843</v>
      </c>
      <c r="I15" s="128">
        <v>3579</v>
      </c>
      <c r="J15" s="128">
        <v>78</v>
      </c>
      <c r="K15" s="133">
        <f>SUM(L15:P15)</f>
        <v>16266</v>
      </c>
      <c r="L15" s="132">
        <v>3887</v>
      </c>
      <c r="M15" s="131"/>
      <c r="N15" s="142">
        <v>8274</v>
      </c>
      <c r="O15" s="141">
        <v>4105</v>
      </c>
      <c r="P15" s="140">
        <v>0</v>
      </c>
      <c r="Q15" s="139"/>
      <c r="R15" s="120" t="s">
        <v>46</v>
      </c>
      <c r="S15" s="120"/>
      <c r="T15" s="120"/>
    </row>
    <row r="16" spans="1:20" ht="17.850000000000001" customHeight="1">
      <c r="B16" s="137" t="s">
        <v>47</v>
      </c>
      <c r="E16" s="135">
        <v>37</v>
      </c>
      <c r="F16" s="134">
        <f>SUM(G16:J16)</f>
        <v>20765</v>
      </c>
      <c r="G16" s="129">
        <v>1277</v>
      </c>
      <c r="H16" s="129">
        <v>12094</v>
      </c>
      <c r="I16" s="128">
        <v>7222</v>
      </c>
      <c r="J16" s="128">
        <v>172</v>
      </c>
      <c r="K16" s="133">
        <f>SUM(L16:P16)</f>
        <v>21637</v>
      </c>
      <c r="L16" s="132">
        <v>5635</v>
      </c>
      <c r="M16" s="131"/>
      <c r="N16" s="142">
        <v>12944</v>
      </c>
      <c r="O16" s="141">
        <v>3058</v>
      </c>
      <c r="P16" s="140">
        <v>0</v>
      </c>
      <c r="Q16" s="139"/>
      <c r="R16" s="120" t="s">
        <v>48</v>
      </c>
      <c r="S16" s="120"/>
      <c r="T16" s="120"/>
    </row>
    <row r="17" spans="1:20" ht="17.850000000000001" customHeight="1">
      <c r="B17" s="137" t="s">
        <v>49</v>
      </c>
      <c r="E17" s="135">
        <v>13</v>
      </c>
      <c r="F17" s="134">
        <f>SUM(G17:J17)</f>
        <v>6606</v>
      </c>
      <c r="G17" s="129">
        <v>145</v>
      </c>
      <c r="H17" s="129">
        <v>4354</v>
      </c>
      <c r="I17" s="128">
        <v>2048</v>
      </c>
      <c r="J17" s="128">
        <v>59</v>
      </c>
      <c r="K17" s="133">
        <f>SUM(L17:P17)</f>
        <v>10838</v>
      </c>
      <c r="L17" s="132">
        <v>2888</v>
      </c>
      <c r="M17" s="131"/>
      <c r="N17" s="142">
        <v>4239</v>
      </c>
      <c r="O17" s="141">
        <v>3711</v>
      </c>
      <c r="P17" s="140">
        <v>0</v>
      </c>
      <c r="Q17" s="139"/>
      <c r="R17" s="120" t="s">
        <v>50</v>
      </c>
      <c r="S17" s="120"/>
      <c r="T17" s="120"/>
    </row>
    <row r="18" spans="1:20" ht="17.850000000000001" customHeight="1">
      <c r="B18" s="137" t="s">
        <v>51</v>
      </c>
      <c r="E18" s="135">
        <v>17</v>
      </c>
      <c r="F18" s="134">
        <f>SUM(G18:J18)</f>
        <v>7925</v>
      </c>
      <c r="G18" s="129">
        <v>594</v>
      </c>
      <c r="H18" s="129">
        <v>5155</v>
      </c>
      <c r="I18" s="128">
        <v>2117</v>
      </c>
      <c r="J18" s="128">
        <v>59</v>
      </c>
      <c r="K18" s="133">
        <f>SUM(L18:P18)</f>
        <v>10363</v>
      </c>
      <c r="L18" s="132">
        <v>2850</v>
      </c>
      <c r="M18" s="131"/>
      <c r="N18" s="142">
        <v>4236</v>
      </c>
      <c r="O18" s="141">
        <v>3277</v>
      </c>
      <c r="P18" s="140">
        <v>0</v>
      </c>
      <c r="Q18" s="139"/>
      <c r="R18" s="120" t="s">
        <v>52</v>
      </c>
      <c r="S18" s="120"/>
      <c r="T18" s="120"/>
    </row>
    <row r="19" spans="1:20" ht="17.850000000000001" customHeight="1">
      <c r="B19" s="137" t="s">
        <v>53</v>
      </c>
      <c r="E19" s="135">
        <v>119</v>
      </c>
      <c r="F19" s="134">
        <f>SUM(G19:J19)</f>
        <v>89806</v>
      </c>
      <c r="G19" s="129">
        <v>3111</v>
      </c>
      <c r="H19" s="129">
        <v>52384</v>
      </c>
      <c r="I19" s="128">
        <v>33506</v>
      </c>
      <c r="J19" s="128">
        <v>805</v>
      </c>
      <c r="K19" s="133">
        <f>SUM(L19:P19)</f>
        <v>146770</v>
      </c>
      <c r="L19" s="132">
        <v>18853</v>
      </c>
      <c r="M19" s="131"/>
      <c r="N19" s="142">
        <v>102847</v>
      </c>
      <c r="O19" s="141">
        <v>25059</v>
      </c>
      <c r="P19" s="140">
        <v>11</v>
      </c>
      <c r="Q19" s="139"/>
      <c r="R19" s="120" t="s">
        <v>54</v>
      </c>
      <c r="S19" s="120"/>
      <c r="T19" s="120"/>
    </row>
    <row r="20" spans="1:20" ht="17.850000000000001" customHeight="1">
      <c r="B20" s="137" t="s">
        <v>55</v>
      </c>
      <c r="E20" s="135">
        <v>87</v>
      </c>
      <c r="F20" s="134">
        <f>SUM(G20:J20)</f>
        <v>66817</v>
      </c>
      <c r="G20" s="129">
        <v>2321</v>
      </c>
      <c r="H20" s="129">
        <v>38817</v>
      </c>
      <c r="I20" s="128">
        <v>24690</v>
      </c>
      <c r="J20" s="128">
        <v>989</v>
      </c>
      <c r="K20" s="133">
        <f>SUM(L20:P20)</f>
        <v>90463</v>
      </c>
      <c r="L20" s="132">
        <v>12105</v>
      </c>
      <c r="M20" s="131"/>
      <c r="N20" s="142">
        <v>69435</v>
      </c>
      <c r="O20" s="141">
        <v>8901</v>
      </c>
      <c r="P20" s="140">
        <v>22</v>
      </c>
      <c r="Q20" s="139"/>
      <c r="R20" s="120" t="s">
        <v>56</v>
      </c>
      <c r="S20" s="120"/>
      <c r="T20" s="120"/>
    </row>
    <row r="21" spans="1:20" ht="17.850000000000001" customHeight="1">
      <c r="B21" s="137" t="s">
        <v>57</v>
      </c>
      <c r="E21" s="135">
        <v>32</v>
      </c>
      <c r="F21" s="134">
        <f>SUM(G21:J21)</f>
        <v>15915</v>
      </c>
      <c r="G21" s="129">
        <v>874</v>
      </c>
      <c r="H21" s="129">
        <v>9261</v>
      </c>
      <c r="I21" s="128">
        <v>5721</v>
      </c>
      <c r="J21" s="128">
        <v>59</v>
      </c>
      <c r="K21" s="133">
        <f>SUM(L21:P21)</f>
        <v>22460</v>
      </c>
      <c r="L21" s="132">
        <v>4894</v>
      </c>
      <c r="M21" s="131"/>
      <c r="N21" s="142">
        <v>10141</v>
      </c>
      <c r="O21" s="141">
        <v>7425</v>
      </c>
      <c r="P21" s="140">
        <v>0</v>
      </c>
      <c r="Q21" s="139"/>
      <c r="R21" s="120" t="s">
        <v>58</v>
      </c>
      <c r="S21" s="120"/>
      <c r="T21" s="120"/>
    </row>
    <row r="22" spans="1:20" ht="17.850000000000001" customHeight="1">
      <c r="B22" s="137" t="s">
        <v>59</v>
      </c>
      <c r="E22" s="135">
        <v>35</v>
      </c>
      <c r="F22" s="134">
        <f>SUM(G22:J22)</f>
        <v>22899</v>
      </c>
      <c r="G22" s="129">
        <v>620</v>
      </c>
      <c r="H22" s="129">
        <v>13925</v>
      </c>
      <c r="I22" s="128">
        <v>8150</v>
      </c>
      <c r="J22" s="128">
        <v>204</v>
      </c>
      <c r="K22" s="133">
        <f>SUM(L22:P22)</f>
        <v>16085</v>
      </c>
      <c r="L22" s="132">
        <v>3587</v>
      </c>
      <c r="M22" s="131"/>
      <c r="N22" s="142">
        <v>9882</v>
      </c>
      <c r="O22" s="141">
        <v>2615</v>
      </c>
      <c r="P22" s="140">
        <v>1</v>
      </c>
      <c r="Q22" s="139"/>
      <c r="R22" s="120" t="s">
        <v>60</v>
      </c>
      <c r="S22" s="120"/>
      <c r="T22" s="120"/>
    </row>
    <row r="23" spans="1:20" ht="17.850000000000001" customHeight="1">
      <c r="B23" s="137" t="s">
        <v>61</v>
      </c>
      <c r="E23" s="135">
        <v>42</v>
      </c>
      <c r="F23" s="134">
        <f>SUM(G23:J23)</f>
        <v>20929</v>
      </c>
      <c r="G23" s="129">
        <v>1112</v>
      </c>
      <c r="H23" s="129">
        <v>13186</v>
      </c>
      <c r="I23" s="128">
        <v>6488</v>
      </c>
      <c r="J23" s="128">
        <v>143</v>
      </c>
      <c r="K23" s="133">
        <f>SUM(L23:P23)</f>
        <v>23844</v>
      </c>
      <c r="L23" s="132">
        <v>5578</v>
      </c>
      <c r="M23" s="131"/>
      <c r="N23" s="142">
        <v>12521</v>
      </c>
      <c r="O23" s="141">
        <v>5745</v>
      </c>
      <c r="P23" s="140">
        <v>0</v>
      </c>
      <c r="Q23" s="139"/>
      <c r="R23" s="120" t="s">
        <v>82</v>
      </c>
      <c r="S23" s="120"/>
      <c r="T23" s="120"/>
    </row>
    <row r="24" spans="1:20" ht="17.850000000000001" customHeight="1">
      <c r="B24" s="137" t="s">
        <v>63</v>
      </c>
      <c r="E24" s="135">
        <v>44</v>
      </c>
      <c r="F24" s="134">
        <f>SUM(G24:J24)</f>
        <v>25481</v>
      </c>
      <c r="G24" s="130">
        <v>1161</v>
      </c>
      <c r="H24" s="129">
        <v>16030</v>
      </c>
      <c r="I24" s="128">
        <v>8101</v>
      </c>
      <c r="J24" s="128">
        <v>189</v>
      </c>
      <c r="K24" s="133">
        <f>SUM(L24:P24)</f>
        <v>41032</v>
      </c>
      <c r="L24" s="132">
        <v>8826</v>
      </c>
      <c r="M24" s="131"/>
      <c r="N24" s="130">
        <v>20484</v>
      </c>
      <c r="O24" s="129">
        <v>11721</v>
      </c>
      <c r="P24" s="128">
        <v>1</v>
      </c>
      <c r="Q24" s="120"/>
      <c r="R24" s="120" t="s">
        <v>64</v>
      </c>
      <c r="S24" s="120"/>
      <c r="T24" s="120"/>
    </row>
    <row r="25" spans="1:20" ht="18.75" customHeight="1">
      <c r="B25" s="137" t="s">
        <v>65</v>
      </c>
      <c r="D25" s="136"/>
      <c r="E25" s="135">
        <v>31</v>
      </c>
      <c r="F25" s="134">
        <f>SUM(G25:J25)</f>
        <v>16645</v>
      </c>
      <c r="G25" s="130">
        <v>1091</v>
      </c>
      <c r="H25" s="129">
        <v>9725</v>
      </c>
      <c r="I25" s="128">
        <v>5781</v>
      </c>
      <c r="J25" s="128">
        <v>48</v>
      </c>
      <c r="K25" s="133">
        <f>SUM(L25:P25)</f>
        <v>23340</v>
      </c>
      <c r="L25" s="132">
        <v>6082</v>
      </c>
      <c r="M25" s="131"/>
      <c r="N25" s="130">
        <v>12461</v>
      </c>
      <c r="O25" s="129">
        <v>4796</v>
      </c>
      <c r="P25" s="128">
        <v>1</v>
      </c>
      <c r="Q25" s="120"/>
      <c r="R25" s="120" t="s">
        <v>66</v>
      </c>
      <c r="S25" s="120"/>
      <c r="T25" s="120"/>
    </row>
    <row r="26" spans="1:20" ht="21.4" customHeight="1">
      <c r="A26" s="120"/>
      <c r="B26" s="138" t="s">
        <v>67</v>
      </c>
      <c r="C26" s="120"/>
      <c r="D26" s="136"/>
      <c r="E26" s="135">
        <v>42</v>
      </c>
      <c r="F26" s="134">
        <f>SUM(G26:J26)</f>
        <v>23953</v>
      </c>
      <c r="G26" s="130">
        <v>784</v>
      </c>
      <c r="H26" s="129">
        <v>15438</v>
      </c>
      <c r="I26" s="128">
        <v>7536</v>
      </c>
      <c r="J26" s="128">
        <v>195</v>
      </c>
      <c r="K26" s="133">
        <f>SUM(L26:P26)</f>
        <v>30682</v>
      </c>
      <c r="L26" s="132">
        <v>7344</v>
      </c>
      <c r="M26" s="131"/>
      <c r="N26" s="130">
        <v>15522</v>
      </c>
      <c r="O26" s="129">
        <v>7815</v>
      </c>
      <c r="P26" s="128">
        <v>1</v>
      </c>
      <c r="Q26" s="120"/>
      <c r="R26" s="120" t="s">
        <v>68</v>
      </c>
      <c r="S26" s="120"/>
      <c r="T26" s="120"/>
    </row>
    <row r="27" spans="1:20" ht="21.4" customHeight="1">
      <c r="B27" s="137" t="s">
        <v>69</v>
      </c>
      <c r="D27" s="136"/>
      <c r="E27" s="135">
        <v>25</v>
      </c>
      <c r="F27" s="134">
        <f>SUM(G27:J27)</f>
        <v>13817</v>
      </c>
      <c r="G27" s="130">
        <v>721</v>
      </c>
      <c r="H27" s="129">
        <v>9122</v>
      </c>
      <c r="I27" s="128">
        <v>3856</v>
      </c>
      <c r="J27" s="128">
        <v>118</v>
      </c>
      <c r="K27" s="133">
        <f>SUM(L27:P27)</f>
        <v>14463</v>
      </c>
      <c r="L27" s="132">
        <v>3480</v>
      </c>
      <c r="M27" s="131"/>
      <c r="N27" s="130">
        <v>7068</v>
      </c>
      <c r="O27" s="129">
        <v>3912</v>
      </c>
      <c r="P27" s="128">
        <v>3</v>
      </c>
      <c r="Q27" s="120"/>
      <c r="R27" s="120" t="s">
        <v>70</v>
      </c>
      <c r="T27" s="120"/>
    </row>
    <row r="28" spans="1:20" ht="19.5" customHeight="1">
      <c r="B28" s="137" t="s">
        <v>71</v>
      </c>
      <c r="D28" s="136"/>
      <c r="E28" s="135">
        <v>20</v>
      </c>
      <c r="F28" s="134">
        <f>SUM(G28:J28)</f>
        <v>10679</v>
      </c>
      <c r="G28" s="130">
        <v>406</v>
      </c>
      <c r="H28" s="129">
        <v>6656</v>
      </c>
      <c r="I28" s="128">
        <v>3529</v>
      </c>
      <c r="J28" s="128">
        <v>88</v>
      </c>
      <c r="K28" s="133">
        <f>SUM(L28:P28)</f>
        <v>11235</v>
      </c>
      <c r="L28" s="132">
        <v>2596</v>
      </c>
      <c r="M28" s="131"/>
      <c r="N28" s="130">
        <v>6289</v>
      </c>
      <c r="O28" s="129">
        <v>2349</v>
      </c>
      <c r="P28" s="128">
        <v>1</v>
      </c>
      <c r="R28" s="119" t="s">
        <v>72</v>
      </c>
      <c r="T28" s="120"/>
    </row>
    <row r="29" spans="1:20" ht="21" customHeight="1">
      <c r="B29" s="137" t="s">
        <v>73</v>
      </c>
      <c r="D29" s="136"/>
      <c r="E29" s="135">
        <v>12</v>
      </c>
      <c r="F29" s="134">
        <f>SUM(G29:J29)</f>
        <v>5006</v>
      </c>
      <c r="G29" s="130">
        <v>226</v>
      </c>
      <c r="H29" s="129">
        <v>3786</v>
      </c>
      <c r="I29" s="128">
        <v>949</v>
      </c>
      <c r="J29" s="128">
        <v>45</v>
      </c>
      <c r="K29" s="133">
        <f>SUM(L29:P29)</f>
        <v>6816</v>
      </c>
      <c r="L29" s="132">
        <v>2362</v>
      </c>
      <c r="M29" s="131"/>
      <c r="N29" s="130">
        <v>3767</v>
      </c>
      <c r="O29" s="129">
        <v>687</v>
      </c>
      <c r="P29" s="128">
        <v>0</v>
      </c>
      <c r="R29" s="119" t="s">
        <v>81</v>
      </c>
      <c r="T29" s="120"/>
    </row>
    <row r="30" spans="1:20" ht="3.75" customHeight="1">
      <c r="B30" s="121"/>
      <c r="C30" s="121"/>
      <c r="D30" s="124"/>
      <c r="E30" s="123"/>
      <c r="F30" s="123"/>
      <c r="G30" s="124"/>
      <c r="H30" s="123"/>
      <c r="I30" s="123"/>
      <c r="J30" s="127"/>
      <c r="K30" s="123"/>
      <c r="L30" s="126"/>
      <c r="M30" s="125"/>
      <c r="N30" s="124"/>
      <c r="O30" s="123"/>
      <c r="P30" s="123"/>
      <c r="Q30" s="122"/>
      <c r="R30" s="121"/>
      <c r="T30" s="120"/>
    </row>
    <row r="31" spans="1:20">
      <c r="B31" s="119" t="s">
        <v>80</v>
      </c>
      <c r="G31" s="120"/>
      <c r="H31" s="120"/>
      <c r="I31" s="120"/>
      <c r="J31" s="120"/>
      <c r="K31" s="120"/>
      <c r="L31" s="120"/>
      <c r="M31" s="120"/>
      <c r="N31" s="120"/>
      <c r="O31" s="120"/>
      <c r="T31" s="120"/>
    </row>
    <row r="32" spans="1:20">
      <c r="B32" s="119" t="s">
        <v>79</v>
      </c>
      <c r="G32" s="120"/>
      <c r="H32" s="120"/>
      <c r="I32" s="120"/>
      <c r="J32" s="120"/>
      <c r="K32" s="120"/>
      <c r="L32" s="120"/>
      <c r="M32" s="120"/>
      <c r="N32" s="120"/>
      <c r="O32" s="120"/>
      <c r="T32" s="120"/>
    </row>
    <row r="33" spans="20:20">
      <c r="T33" s="120"/>
    </row>
    <row r="34" spans="20:20">
      <c r="T34" s="120"/>
    </row>
    <row r="35" spans="20:20">
      <c r="T35" s="120"/>
    </row>
    <row r="36" spans="20:20">
      <c r="T36" s="120"/>
    </row>
    <row r="37" spans="20:20">
      <c r="T37" s="120"/>
    </row>
    <row r="38" spans="20:20">
      <c r="T38" s="120"/>
    </row>
    <row r="39" spans="20:20">
      <c r="T39" s="120"/>
    </row>
    <row r="40" spans="20:20">
      <c r="T40" s="120"/>
    </row>
    <row r="41" spans="20:20">
      <c r="T41" s="120"/>
    </row>
    <row r="42" spans="20:20">
      <c r="T42" s="120"/>
    </row>
    <row r="43" spans="20:20">
      <c r="T43" s="120"/>
    </row>
    <row r="44" spans="20:20">
      <c r="T44" s="120"/>
    </row>
    <row r="45" spans="20:20">
      <c r="T45" s="120"/>
    </row>
    <row r="46" spans="20:20">
      <c r="T46" s="120"/>
    </row>
    <row r="47" spans="20:20">
      <c r="T47" s="120"/>
    </row>
  </sheetData>
  <mergeCells count="7">
    <mergeCell ref="A5:D8"/>
    <mergeCell ref="Q5:R8"/>
    <mergeCell ref="L8:M8"/>
    <mergeCell ref="L7:M7"/>
    <mergeCell ref="F5:J5"/>
    <mergeCell ref="L6:M6"/>
    <mergeCell ref="K5:P5"/>
  </mergeCells>
  <pageMargins left="0.4" right="7.874015748031496E-2" top="0.78740157480314965" bottom="0.39370078740157483" header="0.51181102362204722" footer="0.4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T-18.1พ.ศ. 2559</vt:lpstr>
      <vt:lpstr>T-18.1พ.ศ.2558 </vt:lpstr>
      <vt:lpstr>T-15.1 พ.ศ. 2557</vt:lpstr>
      <vt:lpstr>'T-18.1พ.ศ. 2559'!Print_Area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WINSEVEN</cp:lastModifiedBy>
  <cp:lastPrinted>2017-03-10T09:11:02Z</cp:lastPrinted>
  <dcterms:created xsi:type="dcterms:W3CDTF">1997-06-13T10:07:54Z</dcterms:created>
  <dcterms:modified xsi:type="dcterms:W3CDTF">2017-03-10T10:27:00Z</dcterms:modified>
</cp:coreProperties>
</file>