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C29" i="116"/>
  <c r="D29"/>
  <c r="B29"/>
  <c r="B21"/>
  <c r="B22"/>
  <c r="B23"/>
  <c r="B25"/>
  <c r="B26"/>
  <c r="B27"/>
  <c r="B28"/>
  <c r="C21"/>
  <c r="C22"/>
  <c r="C23"/>
  <c r="C25"/>
  <c r="C26"/>
  <c r="C27"/>
  <c r="C28"/>
  <c r="D21"/>
  <c r="D22"/>
  <c r="D23"/>
  <c r="D25"/>
  <c r="D26"/>
  <c r="D27"/>
  <c r="D28"/>
  <c r="C20"/>
  <c r="B20"/>
  <c r="D20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<sst xmlns="http://schemas.openxmlformats.org/spreadsheetml/2006/main" count="36" uniqueCount="20">
  <si>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</si>
  <si>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</si>
  <si>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</si>
  <si>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</si>
  <si>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</si>
  <si>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</si>
  <si>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</si>
  <si>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</si>
  <si>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</si>
  <si>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</si>
  <si>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</si>
  <si>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</si>
  <si>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</si>
  <si>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</si>
  <si>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</si>
  <si>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</si>
  <si>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</si>
  <si>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</si>
  <si>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</si>
  <si>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ไตรมาสที่ 4/2558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</si>
</sst>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showGridLines="0" tabSelected="1" workbookViewId="0">
      <selection activeCell="B6" sqref="B6:D6"/>
    </sheetView>
  </sheetViews>
  <sheetFormatPr defaultRowHeight="18.75"/>
  <cols>
    <col min="1" max="1" width="30.5703125" style="2" customWidth="1"/>
    <col min="2" max="4" width="18.7109375" style="2" customWidth="1"/>
    <col min="5" max="16384" width="9.140625" style="2"/>
  </cols>
  <sheetData>
    <row r="1" spans="1:5" ht="24" customHeight="1">
      <c r="A1" s="1" t="s">
        <v>19</v>
      </c>
    </row>
    <row r="2" spans="1:5" ht="18" customHeight="1">
      <c r="A2" s="12" t="s">
        <v>17</v>
      </c>
      <c r="B2" s="13"/>
    </row>
    <row r="3" spans="1:5" ht="6.75" customHeight="1">
      <c r="A3" s="10"/>
      <c r="B3" s="10"/>
      <c r="C3" s="10"/>
      <c r="D3" s="10"/>
    </row>
    <row r="4" spans="1:5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5" s="5" customFormat="1" ht="18.75" hidden="1" customHeight="1">
      <c r="A5" s="2"/>
      <c r="B5" s="24" t="s">
        <v>13</v>
      </c>
      <c r="C5" s="24"/>
      <c r="D5" s="24"/>
      <c r="E5" s="6"/>
    </row>
    <row r="6" spans="1:5" s="15" customFormat="1" ht="26.25" customHeight="1">
      <c r="A6" s="7"/>
      <c r="B6" s="24" t="s">
        <v>13</v>
      </c>
      <c r="C6" s="24"/>
      <c r="D6" s="24"/>
      <c r="E6" s="14"/>
    </row>
    <row r="7" spans="1:5" s="8" customFormat="1" ht="24" customHeight="1">
      <c r="A7" s="8" t="s">
        <v>4</v>
      </c>
      <c r="B7" s="23">
        <v>502465</v>
      </c>
      <c r="C7" s="23">
        <v>245955</v>
      </c>
      <c r="D7" s="23">
        <v>256510</v>
      </c>
      <c r="E7" s="14"/>
    </row>
    <row r="8" spans="1:5" s="8" customFormat="1" ht="24" customHeight="1">
      <c r="A8" s="8" t="s">
        <v>5</v>
      </c>
      <c r="B8" s="22">
        <v>318545.8</v>
      </c>
      <c r="C8" s="22">
        <v>188773.95</v>
      </c>
      <c r="D8" s="22">
        <v>129771.85</v>
      </c>
      <c r="E8" s="14"/>
    </row>
    <row r="9" spans="1:5" s="8" customFormat="1" ht="24" customHeight="1">
      <c r="A9" s="8" t="s">
        <v>7</v>
      </c>
      <c r="B9" s="22">
        <v>318545.8</v>
      </c>
      <c r="C9" s="22">
        <v>188773.95</v>
      </c>
      <c r="D9" s="22">
        <v>129771.85</v>
      </c>
      <c r="E9" s="14"/>
    </row>
    <row r="10" spans="1:5" s="8" customFormat="1" ht="24" customHeight="1">
      <c r="A10" s="8" t="s">
        <v>8</v>
      </c>
      <c r="B10" s="22">
        <v>312995.75</v>
      </c>
      <c r="C10" s="22">
        <v>184831.15</v>
      </c>
      <c r="D10" s="22">
        <v>128164.6</v>
      </c>
      <c r="E10" s="14"/>
    </row>
    <row r="11" spans="1:5" s="8" customFormat="1" ht="24" customHeight="1">
      <c r="A11" s="8" t="s">
        <v>9</v>
      </c>
      <c r="B11" s="22">
        <v>5550.05</v>
      </c>
      <c r="C11" s="22">
        <v>3942.79</v>
      </c>
      <c r="D11" s="22">
        <v>1607.26</v>
      </c>
      <c r="E11" s="14"/>
    </row>
    <row r="12" spans="1:5" s="8" customFormat="1" ht="24" customHeight="1">
      <c r="A12" s="8" t="s">
        <v>14</v>
      </c>
      <c r="B12" s="22" t="s">
        <v>16</v>
      </c>
      <c r="C12" s="22" t="s">
        <v>16</v>
      </c>
      <c r="D12" s="22" t="s">
        <v>16</v>
      </c>
      <c r="E12" s="14"/>
    </row>
    <row r="13" spans="1:5" s="8" customFormat="1" ht="24" customHeight="1">
      <c r="A13" s="8" t="s">
        <v>6</v>
      </c>
      <c r="B13" s="22">
        <v>183919.2</v>
      </c>
      <c r="C13" s="22">
        <v>57181.05</v>
      </c>
      <c r="D13" s="22">
        <v>126738.15</v>
      </c>
      <c r="E13" s="14"/>
    </row>
    <row r="14" spans="1:5" s="8" customFormat="1" ht="24" customHeight="1">
      <c r="A14" s="8" t="s">
        <v>10</v>
      </c>
      <c r="B14" s="22">
        <v>66865.89</v>
      </c>
      <c r="C14" s="22">
        <v>179.42</v>
      </c>
      <c r="D14" s="22">
        <v>66686.47</v>
      </c>
      <c r="E14" s="14"/>
    </row>
    <row r="15" spans="1:5" s="8" customFormat="1" ht="24" customHeight="1">
      <c r="A15" s="8" t="s">
        <v>11</v>
      </c>
      <c r="B15" s="22">
        <v>47323.87</v>
      </c>
      <c r="C15" s="22">
        <v>22251.22</v>
      </c>
      <c r="D15" s="22">
        <v>25072.639999999999</v>
      </c>
      <c r="E15" s="14"/>
    </row>
    <row r="16" spans="1:5" s="8" customFormat="1" ht="24" customHeight="1">
      <c r="A16" s="9" t="s">
        <v>12</v>
      </c>
      <c r="B16" s="22">
        <v>69729.440000000002</v>
      </c>
      <c r="C16" s="22">
        <v>34750.410000000003</v>
      </c>
      <c r="D16" s="22">
        <v>34979.03</v>
      </c>
      <c r="E16" s="14"/>
    </row>
    <row r="17" spans="1:5" s="8" customFormat="1" ht="28.5" customHeight="1">
      <c r="A17" s="2"/>
      <c r="B17" s="25" t="s">
        <v>15</v>
      </c>
      <c r="C17" s="25"/>
      <c r="D17" s="25"/>
      <c r="E17" s="9"/>
    </row>
    <row r="18" spans="1:5" s="15" customFormat="1" ht="6" customHeight="1">
      <c r="A18" s="7"/>
      <c r="B18" s="11"/>
      <c r="C18" s="11"/>
      <c r="D18" s="11"/>
      <c r="E18" s="16"/>
    </row>
    <row r="19" spans="1:5" s="8" customFormat="1" ht="24" customHeight="1">
      <c r="A19" s="8" t="s">
        <v>4</v>
      </c>
      <c r="B19" s="17">
        <v>100</v>
      </c>
      <c r="C19" s="11">
        <v>100</v>
      </c>
      <c r="D19" s="11">
        <v>100</v>
      </c>
      <c r="E19" s="9"/>
    </row>
    <row r="20" spans="1:5" s="8" customFormat="1" ht="24" customHeight="1">
      <c r="A20" s="8" t="s">
        <v>5</v>
      </c>
      <c r="B20" s="18">
        <f t="shared" ref="B20:D20" si="0">SUM(B8/B$7)*100</f>
        <v>63.396614689580367</v>
      </c>
      <c r="C20" s="18">
        <f t="shared" si="0"/>
        <v>76.751417942306517</v>
      </c>
      <c r="D20" s="18">
        <f t="shared" si="0"/>
        <v>50.591341468168885</v>
      </c>
      <c r="E20" s="9"/>
    </row>
    <row r="21" spans="1:5" s="8" customFormat="1" ht="24" customHeight="1">
      <c r="A21" s="8" t="s">
        <v>7</v>
      </c>
      <c r="B21" s="18">
        <f t="shared" ref="B21" si="1">SUM(B9/B$7)*100</f>
        <v>63.396614689580367</v>
      </c>
      <c r="C21" s="18">
        <f t="shared" ref="C21" si="2">SUM(C9/C$7)*100</f>
        <v>76.751417942306517</v>
      </c>
      <c r="D21" s="18">
        <f t="shared" ref="D21" si="3">SUM(D9/D$7)*100</f>
        <v>50.591341468168885</v>
      </c>
      <c r="E21" s="19"/>
    </row>
    <row r="22" spans="1:5" s="8" customFormat="1" ht="24" customHeight="1">
      <c r="A22" s="8" t="s">
        <v>8</v>
      </c>
      <c r="B22" s="18">
        <f t="shared" ref="B22" si="4">SUM(B10/B$7)*100</f>
        <v>62.292050192550732</v>
      </c>
      <c r="C22" s="18">
        <f t="shared" ref="C22" si="5">SUM(C10/C$7)*100</f>
        <v>75.148360472444139</v>
      </c>
      <c r="D22" s="18">
        <f t="shared" ref="D22" si="6">SUM(D10/D$7)*100</f>
        <v>49.964757709251103</v>
      </c>
      <c r="E22" s="19"/>
    </row>
    <row r="23" spans="1:5" s="8" customFormat="1" ht="24" customHeight="1">
      <c r="A23" s="8" t="s">
        <v>9</v>
      </c>
      <c r="B23" s="18">
        <f t="shared" ref="B23" si="7">SUM(B11/B$7)*100</f>
        <v>1.104564497029644</v>
      </c>
      <c r="C23" s="18">
        <f t="shared" ref="C23" si="8">SUM(C11/C$7)*100</f>
        <v>1.6030534040779816</v>
      </c>
      <c r="D23" s="18">
        <f t="shared" ref="D23" si="9">SUM(D11/D$7)*100</f>
        <v>0.62658765740127087</v>
      </c>
      <c r="E23" s="19"/>
    </row>
    <row r="24" spans="1:5" s="8" customFormat="1" ht="24" customHeight="1">
      <c r="A24" s="8" t="s">
        <v>14</v>
      </c>
      <c r="B24" s="18" t="s">
        <v>16</v>
      </c>
      <c r="C24" s="18" t="s">
        <v>16</v>
      </c>
      <c r="D24" s="18" t="s">
        <v>16</v>
      </c>
      <c r="E24" s="19"/>
    </row>
    <row r="25" spans="1:5" s="8" customFormat="1" ht="24" customHeight="1">
      <c r="A25" s="8" t="s">
        <v>6</v>
      </c>
      <c r="B25" s="18">
        <f t="shared" ref="B25" si="10">SUM(B13/B$7)*100</f>
        <v>36.603385310419633</v>
      </c>
      <c r="C25" s="18">
        <f t="shared" ref="C25" si="11">SUM(C13/C$7)*100</f>
        <v>23.248582057693483</v>
      </c>
      <c r="D25" s="18">
        <f t="shared" ref="D25" si="12">SUM(D13/D$7)*100</f>
        <v>49.408658531831115</v>
      </c>
      <c r="E25" s="9"/>
    </row>
    <row r="26" spans="1:5" s="8" customFormat="1" ht="24" customHeight="1">
      <c r="A26" s="8" t="s">
        <v>10</v>
      </c>
      <c r="B26" s="18">
        <f t="shared" ref="B26" si="13">SUM(B14/B$7)*100</f>
        <v>13.307571671658721</v>
      </c>
      <c r="C26" s="18">
        <f t="shared" ref="C26" si="14">SUM(C14/C$7)*100</f>
        <v>7.2948303551462659E-2</v>
      </c>
      <c r="D26" s="18">
        <f t="shared" ref="D26" si="15">SUM(D14/D$7)*100</f>
        <v>25.997610229620676</v>
      </c>
      <c r="E26" s="19"/>
    </row>
    <row r="27" spans="1:5" s="8" customFormat="1" ht="24" customHeight="1">
      <c r="A27" s="8" t="s">
        <v>11</v>
      </c>
      <c r="B27" s="18">
        <f t="shared" ref="B27" si="16">SUM(B15/B$7)*100</f>
        <v>9.418341576030171</v>
      </c>
      <c r="C27" s="18">
        <f t="shared" ref="C27" si="17">SUM(C15/C$7)*100</f>
        <v>9.0468662966802871</v>
      </c>
      <c r="D27" s="18">
        <f t="shared" ref="D27" si="18">SUM(D15/D$7)*100</f>
        <v>9.7745273088768467</v>
      </c>
      <c r="E27" s="19"/>
    </row>
    <row r="28" spans="1:5" s="8" customFormat="1" ht="24" customHeight="1">
      <c r="A28" s="9" t="s">
        <v>12</v>
      </c>
      <c r="B28" s="18">
        <f t="shared" ref="B28" si="19">SUM(B16/B$7)*100</f>
        <v>13.877472062730739</v>
      </c>
      <c r="C28" s="18">
        <f t="shared" ref="C28" si="20">SUM(C16/C$7)*100</f>
        <v>14.128767457461732</v>
      </c>
      <c r="D28" s="18">
        <f t="shared" ref="D28" si="21">SUM(D16/D$7)*100</f>
        <v>13.636517094850104</v>
      </c>
      <c r="E28" s="19"/>
    </row>
    <row r="29" spans="1:5" s="8" customFormat="1" ht="24" customHeight="1">
      <c r="A29" s="20" t="s">
        <v>18</v>
      </c>
      <c r="B29" s="21">
        <f>B11*100/B8</f>
        <v>1.7423083274053528</v>
      </c>
      <c r="C29" s="21">
        <f t="shared" ref="C29:D29" si="22">C11*100/C8</f>
        <v>2.0886303433286213</v>
      </c>
      <c r="D29" s="21">
        <f t="shared" si="22"/>
        <v>1.2385274618493918</v>
      </c>
      <c r="E29" s="19"/>
    </row>
  </sheetData>
  <mergeCells count="3">
    <mergeCell ref="B5:D5"/>
    <mergeCell ref="B17:D1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2016-01-08T08:38:51Z</cp:lastPrinted>
  <dcterms:created xsi:type="dcterms:W3CDTF">2000-11-20T04:06:35Z</dcterms:created>
  <dcterms:modified xsi:type="dcterms:W3CDTF">2016-01-08T08:38:56Z</dcterms:modified>
</cp:coreProperties>
</file>