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1" sheetId="1" r:id="rId1"/>
  </sheets>
  <definedNames>
    <definedName name="_xlnm.Print_Area" localSheetId="0">'T-7.1'!$A$1:$AE$34</definedName>
  </definedNames>
  <calcPr calcId="124519"/>
</workbook>
</file>

<file path=xl/calcChain.xml><?xml version="1.0" encoding="utf-8"?>
<calcChain xmlns="http://schemas.openxmlformats.org/spreadsheetml/2006/main">
  <c r="F9" i="1"/>
  <c r="G9"/>
  <c r="I9"/>
  <c r="J9"/>
  <c r="K9"/>
  <c r="M9"/>
  <c r="N9"/>
  <c r="O9"/>
  <c r="Q9"/>
  <c r="R9"/>
  <c r="S9"/>
  <c r="U9"/>
  <c r="V9"/>
  <c r="Y9"/>
  <c r="AA9"/>
  <c r="F10"/>
  <c r="G10"/>
  <c r="H10"/>
  <c r="H9" s="1"/>
  <c r="I10"/>
  <c r="J10"/>
  <c r="K10"/>
  <c r="L10"/>
  <c r="L9" s="1"/>
  <c r="M10"/>
  <c r="N10"/>
  <c r="O10"/>
  <c r="P10"/>
  <c r="P9" s="1"/>
  <c r="Q10"/>
  <c r="R10"/>
  <c r="S10"/>
  <c r="T10"/>
  <c r="T9" s="1"/>
  <c r="U10"/>
  <c r="V10"/>
  <c r="Y10"/>
  <c r="Z10"/>
  <c r="Z9" s="1"/>
  <c r="AA10"/>
  <c r="E11"/>
  <c r="E12"/>
  <c r="E13"/>
  <c r="E10" s="1"/>
  <c r="E9" s="1"/>
  <c r="E14"/>
  <c r="E15"/>
  <c r="E16"/>
  <c r="E17"/>
  <c r="E18"/>
  <c r="F20"/>
  <c r="G20"/>
  <c r="H20"/>
  <c r="I20"/>
  <c r="J20"/>
  <c r="K20"/>
  <c r="L20"/>
  <c r="M20"/>
  <c r="N20"/>
  <c r="O20"/>
  <c r="P20"/>
  <c r="Q20"/>
  <c r="R20"/>
  <c r="S20"/>
  <c r="T20"/>
  <c r="U20"/>
  <c r="V20"/>
  <c r="Y20"/>
  <c r="Z20"/>
  <c r="AA20"/>
  <c r="E21"/>
  <c r="E22"/>
  <c r="E23"/>
  <c r="E24"/>
  <c r="E25"/>
  <c r="E26"/>
  <c r="E27"/>
  <c r="E28"/>
</calcChain>
</file>

<file path=xl/sharedStrings.xml><?xml version="1.0" encoding="utf-8"?>
<sst xmlns="http://schemas.openxmlformats.org/spreadsheetml/2006/main" count="104" uniqueCount="69">
  <si>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</si>
  <si>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</si>
  <si>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</si>
  <si>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</si>
  <si>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Huai Khot district</t>
  </si>
  <si>
    <t>-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</si>
  <si>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</si>
  <si>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</si>
  <si>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</si>
  <si>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</si>
  <si>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</si>
  <si>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</si>
  <si>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</si>
  <si>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</si>
  <si>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</si>
  <si>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</si>
  <si>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</si>
  <si>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</si>
  <si>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</si>
  <si>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>Mueang Uthai Thani district</t>
  </si>
  <si>
    <t>อำเภอเมืองอุทัยธานี</t>
  </si>
  <si>
    <t>Female</t>
  </si>
  <si>
    <t>หญิง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</si>
  <si>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</si>
  <si>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</si>
  <si>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</si>
  <si>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</si>
  <si>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</si>
  <si>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</si>
  <si>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</si>
  <si>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</si>
  <si>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</si>
  <si>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</si>
  <si>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</si>
  <si>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</si>
  <si>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</si>
  <si>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</si>
  <si>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</si>
  <si>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</si>
  <si>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</si>
  <si>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</si>
  <si>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</si>
  <si>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</si>
  <si>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</si>
  <si>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</si>
  <si>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</si>
  <si>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</si>
  <si>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</si>
  <si>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</si>
  <si>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</si>
  <si>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</si>
  <si>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</si>
  <si>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</si>
  <si>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</si>
  <si>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</si>
  <si>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</si>
  <si>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</si>
  <si>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</si>
  <si>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</si>
  <si>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</si>
  <si>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</si>
  <si>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</si>
  <si>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</si>
  <si>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</si>
  <si>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</si>
  <si>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 xml:space="preserve">Population from Registration Record by Sex, Age Group and District: 2015 </t>
  </si>
  <si>
    <t>Table</t>
  </si>
  <si>
    <t xml:space="preserve">ประชากรจากการทะเบียน จำแนกตามเพศ และหมวดอายุ เป็นรายอำเภอ พ.ศ. 2558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</si>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</sst>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7" fontId="4" fillId="0" borderId="2" xfId="2" applyNumberFormat="1" applyFont="1" applyBorder="1"/>
    <xf numFmtId="187" fontId="4" fillId="0" borderId="1" xfId="2" applyNumberFormat="1" applyFont="1" applyBorder="1"/>
    <xf numFmtId="187" fontId="4" fillId="0" borderId="3" xfId="2" applyNumberFormat="1" applyFont="1" applyBorder="1"/>
    <xf numFmtId="187" fontId="4" fillId="0" borderId="4" xfId="2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187" fontId="4" fillId="0" borderId="5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5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7" fontId="9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0" borderId="6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 vertical="center"/>
    </xf>
    <xf numFmtId="187" fontId="9" fillId="0" borderId="5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/>
    </xf>
    <xf numFmtId="187" fontId="9" fillId="0" borderId="5" xfId="1" applyNumberFormat="1" applyFont="1" applyBorder="1" applyAlignment="1">
      <alignment horizontal="right"/>
    </xf>
    <xf numFmtId="187" fontId="9" fillId="0" borderId="9" xfId="1" applyNumberFormat="1" applyFont="1" applyBorder="1" applyAlignment="1">
      <alignment horizontal="center"/>
    </xf>
    <xf numFmtId="187" fontId="9" fillId="0" borderId="10" xfId="1" applyNumberFormat="1" applyFont="1" applyBorder="1" applyAlignment="1">
      <alignment horizontal="center"/>
    </xf>
    <xf numFmtId="187" fontId="9" fillId="0" borderId="5" xfId="1" applyNumberFormat="1" applyFont="1" applyBorder="1" applyAlignment="1"/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0" fillId="0" borderId="0" xfId="0" applyFont="1"/>
    <xf numFmtId="0" fontId="11" fillId="0" borderId="0" xfId="0" applyFont="1"/>
    <xf numFmtId="0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1009650</xdr:colOff>
      <xdr:row>0</xdr:row>
      <xdr:rowOff>0</xdr:rowOff>
    </xdr:from>
    <xdr:to>
      <xdr:col>31</xdr:col>
      <xdr:colOff>104775</xdr:colOff>
      <xdr:row>34</xdr:row>
      <xdr:rowOff>95250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668000" y="0"/>
          <a:ext cx="552450" cy="7191375"/>
          <a:chOff x="1002" y="0"/>
          <a:chExt cx="58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61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33</xdr:col>
      <xdr:colOff>95249</xdr:colOff>
      <xdr:row>10</xdr:row>
      <xdr:rowOff>104774</xdr:rowOff>
    </xdr:from>
    <xdr:to>
      <xdr:col>37</xdr:col>
      <xdr:colOff>438150</xdr:colOff>
      <xdr:row>19</xdr:row>
      <xdr:rowOff>76199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20212049" y="2867024"/>
          <a:ext cx="2781301" cy="2457450"/>
        </a:xfrm>
        <a:prstGeom prst="wedgeRoundRectCallout">
          <a:avLst>
            <a:gd name="adj1" fmla="val -40177"/>
            <a:gd name="adj2" fmla="val -775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3"/>
  <sheetViews>
    <sheetView showGridLines="0" tabSelected="1" workbookViewId="0"/>
  </sheetViews>
  <sheetFormatPr defaultRowHeight="21.75"/>
  <cols>
    <col min="1" max="1" width="1.28515625" style="1" customWidth="1"/>
    <col min="2" max="2" width="5.85546875" style="1" customWidth="1"/>
    <col min="3" max="3" width="4.140625" style="1" customWidth="1"/>
    <col min="4" max="4" width="2.28515625" style="1" customWidth="1"/>
    <col min="5" max="5" width="6.28515625" style="1" customWidth="1"/>
    <col min="6" max="6" width="5.85546875" style="1" customWidth="1"/>
    <col min="7" max="8" width="5.42578125" style="1" customWidth="1"/>
    <col min="9" max="10" width="5.5703125" style="1" customWidth="1"/>
    <col min="11" max="11" width="5.42578125" style="1" customWidth="1"/>
    <col min="12" max="12" width="5.5703125" style="1" customWidth="1"/>
    <col min="13" max="13" width="5.7109375" style="1" customWidth="1"/>
    <col min="14" max="19" width="5.42578125" style="1" customWidth="1"/>
    <col min="20" max="21" width="4.85546875" style="1" customWidth="1"/>
    <col min="22" max="22" width="3.7109375" style="1" customWidth="1"/>
    <col min="23" max="23" width="1.42578125" style="1" customWidth="1"/>
    <col min="24" max="24" width="5.5703125" style="1" customWidth="1"/>
    <col min="25" max="25" width="6.7109375" style="1" customWidth="1"/>
    <col min="26" max="26" width="7.7109375" style="1" customWidth="1"/>
    <col min="27" max="27" width="11.7109375" style="1" customWidth="1"/>
    <col min="28" max="28" width="1.28515625" style="1" customWidth="1"/>
    <col min="29" max="29" width="15.4257812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1:29" s="77" customFormat="1">
      <c r="B1" s="77" t="s">
        <v>68</v>
      </c>
      <c r="C1" s="79">
        <v>7.1</v>
      </c>
      <c r="D1" s="77" t="s">
        <v>67</v>
      </c>
    </row>
    <row r="2" spans="1:29" s="76" customFormat="1" ht="18.95" customHeight="1">
      <c r="B2" s="80" t="s">
        <v>66</v>
      </c>
      <c r="C2" s="79">
        <v>7.1</v>
      </c>
      <c r="D2" s="78" t="s">
        <v>65</v>
      </c>
      <c r="E2" s="77"/>
    </row>
    <row r="3" spans="1:29" s="1" customFormat="1" ht="6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X3" s="75"/>
      <c r="Y3" s="75"/>
      <c r="Z3" s="75"/>
      <c r="AA3" s="75"/>
      <c r="AB3" s="75"/>
    </row>
    <row r="4" spans="1:29" s="2" customFormat="1" ht="21.75" customHeight="1">
      <c r="A4" s="74" t="s">
        <v>64</v>
      </c>
      <c r="B4" s="74"/>
      <c r="C4" s="74"/>
      <c r="D4" s="73"/>
      <c r="E4" s="72"/>
      <c r="F4" s="71" t="s">
        <v>63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69"/>
      <c r="AB4" s="68" t="s">
        <v>62</v>
      </c>
      <c r="AC4" s="67"/>
    </row>
    <row r="5" spans="1:29" s="2" customFormat="1" ht="15">
      <c r="A5" s="60"/>
      <c r="B5" s="60"/>
      <c r="C5" s="60"/>
      <c r="D5" s="59"/>
      <c r="E5" s="4"/>
      <c r="F5" s="57"/>
      <c r="G5" s="55"/>
      <c r="H5" s="56"/>
      <c r="I5" s="55"/>
      <c r="J5" s="56"/>
      <c r="K5" s="55"/>
      <c r="L5" s="56"/>
      <c r="M5" s="55"/>
      <c r="N5" s="56"/>
      <c r="O5" s="55"/>
      <c r="P5" s="56"/>
      <c r="Q5" s="55"/>
      <c r="R5" s="56"/>
      <c r="S5" s="55"/>
      <c r="T5" s="56"/>
      <c r="U5" s="55"/>
      <c r="V5" s="66" t="s">
        <v>61</v>
      </c>
      <c r="W5" s="65"/>
      <c r="X5" s="52"/>
      <c r="Y5" s="64" t="s">
        <v>60</v>
      </c>
      <c r="Z5" s="64" t="s">
        <v>59</v>
      </c>
      <c r="AA5" s="64" t="s">
        <v>58</v>
      </c>
      <c r="AB5" s="50"/>
      <c r="AC5" s="49"/>
    </row>
    <row r="6" spans="1:29" s="2" customFormat="1" ht="15">
      <c r="A6" s="60"/>
      <c r="B6" s="60"/>
      <c r="C6" s="60"/>
      <c r="D6" s="59"/>
      <c r="E6" s="58" t="s">
        <v>57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2" t="s">
        <v>56</v>
      </c>
      <c r="W6" s="61"/>
      <c r="X6" s="52" t="s">
        <v>55</v>
      </c>
      <c r="Y6" s="51" t="s">
        <v>54</v>
      </c>
      <c r="Z6" s="51" t="s">
        <v>53</v>
      </c>
      <c r="AA6" s="51" t="s">
        <v>52</v>
      </c>
      <c r="AB6" s="50"/>
      <c r="AC6" s="49"/>
    </row>
    <row r="7" spans="1:29" s="2" customFormat="1" ht="15">
      <c r="A7" s="60"/>
      <c r="B7" s="60"/>
      <c r="C7" s="60"/>
      <c r="D7" s="59"/>
      <c r="E7" s="58" t="s">
        <v>25</v>
      </c>
      <c r="F7" s="57" t="s">
        <v>51</v>
      </c>
      <c r="G7" s="55" t="s">
        <v>50</v>
      </c>
      <c r="H7" s="56" t="s">
        <v>49</v>
      </c>
      <c r="I7" s="55" t="s">
        <v>48</v>
      </c>
      <c r="J7" s="56" t="s">
        <v>47</v>
      </c>
      <c r="K7" s="55" t="s">
        <v>46</v>
      </c>
      <c r="L7" s="56" t="s">
        <v>45</v>
      </c>
      <c r="M7" s="55" t="s">
        <v>44</v>
      </c>
      <c r="N7" s="56" t="s">
        <v>43</v>
      </c>
      <c r="O7" s="55" t="s">
        <v>42</v>
      </c>
      <c r="P7" s="56" t="s">
        <v>41</v>
      </c>
      <c r="Q7" s="55" t="s">
        <v>40</v>
      </c>
      <c r="R7" s="56" t="s">
        <v>39</v>
      </c>
      <c r="S7" s="55" t="s">
        <v>38</v>
      </c>
      <c r="T7" s="56" t="s">
        <v>37</v>
      </c>
      <c r="U7" s="55" t="s">
        <v>36</v>
      </c>
      <c r="V7" s="54" t="s">
        <v>35</v>
      </c>
      <c r="W7" s="53"/>
      <c r="X7" s="52" t="s">
        <v>34</v>
      </c>
      <c r="Y7" s="51" t="s">
        <v>33</v>
      </c>
      <c r="Z7" s="51" t="s">
        <v>32</v>
      </c>
      <c r="AA7" s="51" t="s">
        <v>31</v>
      </c>
      <c r="AB7" s="50"/>
      <c r="AC7" s="49"/>
    </row>
    <row r="8" spans="1:29" s="2" customFormat="1" ht="15">
      <c r="A8" s="48"/>
      <c r="B8" s="48"/>
      <c r="C8" s="48"/>
      <c r="D8" s="47"/>
      <c r="E8" s="46"/>
      <c r="F8" s="46"/>
      <c r="G8" s="45"/>
      <c r="H8" s="5"/>
      <c r="I8" s="45"/>
      <c r="J8" s="5"/>
      <c r="K8" s="45"/>
      <c r="L8" s="5"/>
      <c r="M8" s="45"/>
      <c r="N8" s="5"/>
      <c r="O8" s="45"/>
      <c r="P8" s="5"/>
      <c r="Q8" s="45"/>
      <c r="R8" s="5"/>
      <c r="S8" s="45"/>
      <c r="T8" s="5"/>
      <c r="U8" s="45"/>
      <c r="V8" s="44" t="s">
        <v>30</v>
      </c>
      <c r="W8" s="43"/>
      <c r="X8" s="42"/>
      <c r="Y8" s="41" t="s">
        <v>29</v>
      </c>
      <c r="Z8" s="41" t="s">
        <v>28</v>
      </c>
      <c r="AA8" s="41" t="s">
        <v>27</v>
      </c>
      <c r="AB8" s="40"/>
      <c r="AC8" s="39"/>
    </row>
    <row r="9" spans="1:29" s="32" customFormat="1" ht="24" customHeight="1">
      <c r="A9" s="38" t="s">
        <v>26</v>
      </c>
      <c r="B9" s="38"/>
      <c r="C9" s="38"/>
      <c r="D9" s="38"/>
      <c r="E9" s="37">
        <f>SUM(E10,E20)</f>
        <v>330906</v>
      </c>
      <c r="F9" s="37">
        <f>F10+F20</f>
        <v>18047</v>
      </c>
      <c r="G9" s="37">
        <f>G10+G20</f>
        <v>19513</v>
      </c>
      <c r="H9" s="37">
        <f>H10+H20</f>
        <v>19571</v>
      </c>
      <c r="I9" s="37">
        <f>I10+I20</f>
        <v>21814</v>
      </c>
      <c r="J9" s="37">
        <f>J10+J20</f>
        <v>22322</v>
      </c>
      <c r="K9" s="37">
        <f>K10+K20</f>
        <v>22067</v>
      </c>
      <c r="L9" s="37">
        <f>L10+L20</f>
        <v>24130</v>
      </c>
      <c r="M9" s="37">
        <f>M10+M20</f>
        <v>24768</v>
      </c>
      <c r="N9" s="37">
        <f>N10+N20</f>
        <v>25711</v>
      </c>
      <c r="O9" s="37">
        <f>O10+O20</f>
        <v>26449</v>
      </c>
      <c r="P9" s="37">
        <f>P10+P20</f>
        <v>25076</v>
      </c>
      <c r="Q9" s="37">
        <f>Q10+Q20</f>
        <v>20906</v>
      </c>
      <c r="R9" s="37">
        <f>R10+R20</f>
        <v>17618</v>
      </c>
      <c r="S9" s="37">
        <f>S10+S20</f>
        <v>13375</v>
      </c>
      <c r="T9" s="37">
        <f>T10+T20</f>
        <v>9832</v>
      </c>
      <c r="U9" s="37">
        <f>SUM(U10,U20)</f>
        <v>7698</v>
      </c>
      <c r="V9" s="36">
        <f>SUM(V10,V20)</f>
        <v>8552</v>
      </c>
      <c r="W9" s="35"/>
      <c r="X9" s="34" t="s">
        <v>5</v>
      </c>
      <c r="Y9" s="34">
        <f>SUM(Y10,Y20)</f>
        <v>2661</v>
      </c>
      <c r="Z9" s="34">
        <f>SUM(Z10,Z20)</f>
        <v>432</v>
      </c>
      <c r="AA9" s="34">
        <f>SUM(AA10,AA20)</f>
        <v>364</v>
      </c>
      <c r="AB9" s="33" t="s">
        <v>25</v>
      </c>
      <c r="AC9" s="33"/>
    </row>
    <row r="10" spans="1:29" s="23" customFormat="1" ht="18.75" customHeight="1">
      <c r="B10" s="23" t="s">
        <v>24</v>
      </c>
      <c r="E10" s="29">
        <f>SUM(E11:E18)</f>
        <v>162559</v>
      </c>
      <c r="F10" s="29">
        <f>SUM(F11:F18)</f>
        <v>9274</v>
      </c>
      <c r="G10" s="29">
        <f>SUM(G11:G18)</f>
        <v>10062</v>
      </c>
      <c r="H10" s="29">
        <f>SUM(H11:H18)</f>
        <v>10138</v>
      </c>
      <c r="I10" s="29">
        <f>SUM(I11:I18)</f>
        <v>11407</v>
      </c>
      <c r="J10" s="29">
        <f>SUM(J11:J18)</f>
        <v>11209</v>
      </c>
      <c r="K10" s="29">
        <f>SUM(K11:K18)</f>
        <v>11258</v>
      </c>
      <c r="L10" s="29">
        <f>SUM(L11:L18)</f>
        <v>12222</v>
      </c>
      <c r="M10" s="29">
        <f>SUM(M11:M18)</f>
        <v>12420</v>
      </c>
      <c r="N10" s="29">
        <f>SUM(N11:N18)</f>
        <v>12764</v>
      </c>
      <c r="O10" s="29">
        <f>SUM(O11:O18)</f>
        <v>12868</v>
      </c>
      <c r="P10" s="29">
        <f>SUM(P11:P18)</f>
        <v>12020</v>
      </c>
      <c r="Q10" s="29">
        <f>SUM(Q11:Q18)</f>
        <v>9788</v>
      </c>
      <c r="R10" s="29">
        <f>SUM(R11:R18)</f>
        <v>8042</v>
      </c>
      <c r="S10" s="29">
        <f>SUM(S11:S18)</f>
        <v>6227</v>
      </c>
      <c r="T10" s="29">
        <f>SUM(T11:T18)</f>
        <v>4451</v>
      </c>
      <c r="U10" s="29">
        <f>SUM(U11:U18)</f>
        <v>3275</v>
      </c>
      <c r="V10" s="28">
        <f>SUM(V11:V18)</f>
        <v>3294</v>
      </c>
      <c r="W10" s="27"/>
      <c r="X10" s="25" t="s">
        <v>5</v>
      </c>
      <c r="Y10" s="25">
        <f>SUM(Y11:Y18)</f>
        <v>1376</v>
      </c>
      <c r="Z10" s="25">
        <f>SUM(Z11:Z18)</f>
        <v>208</v>
      </c>
      <c r="AA10" s="25">
        <f>SUM(AA11:AA18)</f>
        <v>256</v>
      </c>
      <c r="AB10" s="24"/>
      <c r="AC10" s="24" t="s">
        <v>23</v>
      </c>
    </row>
    <row r="11" spans="1:29" s="11" customFormat="1" ht="17.45" customHeight="1">
      <c r="A11" s="3" t="s">
        <v>20</v>
      </c>
      <c r="E11" s="21">
        <f>SUM(F11:AA11)</f>
        <v>24266</v>
      </c>
      <c r="F11" s="18">
        <v>1184</v>
      </c>
      <c r="G11" s="20">
        <v>1316</v>
      </c>
      <c r="H11" s="21">
        <v>1407</v>
      </c>
      <c r="I11" s="18">
        <v>1600</v>
      </c>
      <c r="J11" s="20">
        <v>1694</v>
      </c>
      <c r="K11" s="19">
        <v>1602</v>
      </c>
      <c r="L11" s="18">
        <v>1817</v>
      </c>
      <c r="M11" s="19">
        <v>1845</v>
      </c>
      <c r="N11" s="21">
        <v>1818</v>
      </c>
      <c r="O11" s="18">
        <v>2012</v>
      </c>
      <c r="P11" s="20">
        <v>2007</v>
      </c>
      <c r="Q11" s="18">
        <v>1625</v>
      </c>
      <c r="R11" s="19">
        <v>1341</v>
      </c>
      <c r="S11" s="18">
        <v>992</v>
      </c>
      <c r="T11" s="19">
        <v>734</v>
      </c>
      <c r="U11" s="18">
        <v>553</v>
      </c>
      <c r="V11" s="17">
        <v>529</v>
      </c>
      <c r="W11" s="16"/>
      <c r="X11" s="15" t="s">
        <v>5</v>
      </c>
      <c r="Y11" s="14">
        <v>70</v>
      </c>
      <c r="Z11" s="14">
        <v>39</v>
      </c>
      <c r="AA11" s="14">
        <v>81</v>
      </c>
      <c r="AB11" s="22" t="s">
        <v>19</v>
      </c>
      <c r="AC11" s="12"/>
    </row>
    <row r="12" spans="1:29" s="11" customFormat="1" ht="17.45" customHeight="1">
      <c r="A12" s="3" t="s">
        <v>18</v>
      </c>
      <c r="E12" s="21">
        <f>SUM(F12:AA12)</f>
        <v>18921</v>
      </c>
      <c r="F12" s="18">
        <v>1092</v>
      </c>
      <c r="G12" s="20">
        <v>1164</v>
      </c>
      <c r="H12" s="21">
        <v>1120</v>
      </c>
      <c r="I12" s="18">
        <v>1288</v>
      </c>
      <c r="J12" s="20">
        <v>1260</v>
      </c>
      <c r="K12" s="19">
        <v>1269</v>
      </c>
      <c r="L12" s="18">
        <v>1386</v>
      </c>
      <c r="M12" s="19">
        <v>1393</v>
      </c>
      <c r="N12" s="21">
        <v>1456</v>
      </c>
      <c r="O12" s="18">
        <v>1525</v>
      </c>
      <c r="P12" s="20">
        <v>1361</v>
      </c>
      <c r="Q12" s="18">
        <v>1125</v>
      </c>
      <c r="R12" s="19">
        <v>991</v>
      </c>
      <c r="S12" s="18">
        <v>804</v>
      </c>
      <c r="T12" s="19">
        <v>632</v>
      </c>
      <c r="U12" s="18">
        <v>449</v>
      </c>
      <c r="V12" s="17">
        <v>418</v>
      </c>
      <c r="W12" s="16"/>
      <c r="X12" s="15" t="s">
        <v>5</v>
      </c>
      <c r="Y12" s="14">
        <v>162</v>
      </c>
      <c r="Z12" s="14">
        <v>7</v>
      </c>
      <c r="AA12" s="14">
        <v>19</v>
      </c>
      <c r="AB12" s="13" t="s">
        <v>17</v>
      </c>
      <c r="AC12" s="12"/>
    </row>
    <row r="13" spans="1:29" s="11" customFormat="1" ht="17.45" customHeight="1">
      <c r="A13" s="3" t="s">
        <v>16</v>
      </c>
      <c r="E13" s="21">
        <f>SUM(F13:AA13)</f>
        <v>15993</v>
      </c>
      <c r="F13" s="18">
        <v>996</v>
      </c>
      <c r="G13" s="20">
        <v>1049</v>
      </c>
      <c r="H13" s="21">
        <v>1028</v>
      </c>
      <c r="I13" s="18">
        <v>1123</v>
      </c>
      <c r="J13" s="20">
        <v>1043</v>
      </c>
      <c r="K13" s="19">
        <v>1129</v>
      </c>
      <c r="L13" s="18">
        <v>1301</v>
      </c>
      <c r="M13" s="19">
        <v>1216</v>
      </c>
      <c r="N13" s="21">
        <v>1230</v>
      </c>
      <c r="O13" s="18">
        <v>1239</v>
      </c>
      <c r="P13" s="20">
        <v>1213</v>
      </c>
      <c r="Q13" s="18">
        <v>890</v>
      </c>
      <c r="R13" s="19">
        <v>812</v>
      </c>
      <c r="S13" s="18">
        <v>577</v>
      </c>
      <c r="T13" s="19">
        <v>415</v>
      </c>
      <c r="U13" s="18">
        <v>295</v>
      </c>
      <c r="V13" s="17">
        <v>315</v>
      </c>
      <c r="W13" s="16"/>
      <c r="X13" s="15" t="s">
        <v>5</v>
      </c>
      <c r="Y13" s="14">
        <v>99</v>
      </c>
      <c r="Z13" s="14">
        <v>10</v>
      </c>
      <c r="AA13" s="14">
        <v>13</v>
      </c>
      <c r="AB13" s="13" t="s">
        <v>15</v>
      </c>
      <c r="AC13" s="12"/>
    </row>
    <row r="14" spans="1:29" s="11" customFormat="1" ht="17.45" customHeight="1">
      <c r="A14" s="3" t="s">
        <v>14</v>
      </c>
      <c r="E14" s="21">
        <f>SUM(F14:AA14)</f>
        <v>21429</v>
      </c>
      <c r="F14" s="18">
        <v>1092</v>
      </c>
      <c r="G14" s="20">
        <v>1161</v>
      </c>
      <c r="H14" s="21">
        <v>1219</v>
      </c>
      <c r="I14" s="18">
        <v>1475</v>
      </c>
      <c r="J14" s="20">
        <v>1457</v>
      </c>
      <c r="K14" s="19">
        <v>1454</v>
      </c>
      <c r="L14" s="18">
        <v>1536</v>
      </c>
      <c r="M14" s="19">
        <v>1597</v>
      </c>
      <c r="N14" s="21">
        <v>1587</v>
      </c>
      <c r="O14" s="18">
        <v>1687</v>
      </c>
      <c r="P14" s="20">
        <v>1547</v>
      </c>
      <c r="Q14" s="18">
        <v>1409</v>
      </c>
      <c r="R14" s="19">
        <v>1169</v>
      </c>
      <c r="S14" s="18">
        <v>1005</v>
      </c>
      <c r="T14" s="19">
        <v>724</v>
      </c>
      <c r="U14" s="18">
        <v>481</v>
      </c>
      <c r="V14" s="17">
        <v>585</v>
      </c>
      <c r="W14" s="16"/>
      <c r="X14" s="15" t="s">
        <v>5</v>
      </c>
      <c r="Y14" s="14">
        <v>205</v>
      </c>
      <c r="Z14" s="14">
        <v>16</v>
      </c>
      <c r="AA14" s="14">
        <v>23</v>
      </c>
      <c r="AB14" s="13" t="s">
        <v>13</v>
      </c>
      <c r="AC14" s="12"/>
    </row>
    <row r="15" spans="1:29" s="11" customFormat="1" ht="17.45" customHeight="1">
      <c r="A15" s="3" t="s">
        <v>12</v>
      </c>
      <c r="E15" s="21">
        <f>SUM(F15:AA15)</f>
        <v>7754</v>
      </c>
      <c r="F15" s="18">
        <v>380</v>
      </c>
      <c r="G15" s="20">
        <v>416</v>
      </c>
      <c r="H15" s="21">
        <v>475</v>
      </c>
      <c r="I15" s="18">
        <v>498</v>
      </c>
      <c r="J15" s="20">
        <v>496</v>
      </c>
      <c r="K15" s="19">
        <v>503</v>
      </c>
      <c r="L15" s="18">
        <v>572</v>
      </c>
      <c r="M15" s="19">
        <v>602</v>
      </c>
      <c r="N15" s="21">
        <v>651</v>
      </c>
      <c r="O15" s="18">
        <v>626</v>
      </c>
      <c r="P15" s="20">
        <v>585</v>
      </c>
      <c r="Q15" s="18">
        <v>493</v>
      </c>
      <c r="R15" s="19">
        <v>438</v>
      </c>
      <c r="S15" s="18">
        <v>330</v>
      </c>
      <c r="T15" s="19">
        <v>256</v>
      </c>
      <c r="U15" s="18">
        <v>170</v>
      </c>
      <c r="V15" s="17">
        <v>227</v>
      </c>
      <c r="W15" s="16"/>
      <c r="X15" s="15" t="s">
        <v>5</v>
      </c>
      <c r="Y15" s="14">
        <v>24</v>
      </c>
      <c r="Z15" s="14">
        <v>3</v>
      </c>
      <c r="AA15" s="14">
        <v>9</v>
      </c>
      <c r="AB15" s="13" t="s">
        <v>11</v>
      </c>
      <c r="AC15" s="12"/>
    </row>
    <row r="16" spans="1:29" s="11" customFormat="1" ht="17.45" customHeight="1">
      <c r="A16" s="3" t="s">
        <v>10</v>
      </c>
      <c r="E16" s="21">
        <f>SUM(F16:AA16)</f>
        <v>34425</v>
      </c>
      <c r="F16" s="18">
        <v>2039</v>
      </c>
      <c r="G16" s="20">
        <v>2208</v>
      </c>
      <c r="H16" s="21">
        <v>2195</v>
      </c>
      <c r="I16" s="18">
        <v>2546</v>
      </c>
      <c r="J16" s="20">
        <v>2451</v>
      </c>
      <c r="K16" s="19">
        <v>2471</v>
      </c>
      <c r="L16" s="18">
        <v>2629</v>
      </c>
      <c r="M16" s="19">
        <v>2668</v>
      </c>
      <c r="N16" s="21">
        <v>2807</v>
      </c>
      <c r="O16" s="18">
        <v>2695</v>
      </c>
      <c r="P16" s="20">
        <v>2464</v>
      </c>
      <c r="Q16" s="18">
        <v>1946</v>
      </c>
      <c r="R16" s="19">
        <v>1559</v>
      </c>
      <c r="S16" s="18">
        <v>1157</v>
      </c>
      <c r="T16" s="19">
        <v>774</v>
      </c>
      <c r="U16" s="18">
        <v>623</v>
      </c>
      <c r="V16" s="17">
        <v>594</v>
      </c>
      <c r="W16" s="16"/>
      <c r="X16" s="15" t="s">
        <v>5</v>
      </c>
      <c r="Y16" s="14">
        <v>476</v>
      </c>
      <c r="Z16" s="14">
        <v>69</v>
      </c>
      <c r="AA16" s="14">
        <v>54</v>
      </c>
      <c r="AB16" s="13" t="s">
        <v>9</v>
      </c>
      <c r="AC16" s="12"/>
    </row>
    <row r="17" spans="1:29" s="11" customFormat="1" ht="17.45" customHeight="1">
      <c r="A17" s="3" t="s">
        <v>8</v>
      </c>
      <c r="E17" s="21">
        <f>SUM(F17:AA17)</f>
        <v>29639</v>
      </c>
      <c r="F17" s="18">
        <v>1844</v>
      </c>
      <c r="G17" s="20">
        <v>2049</v>
      </c>
      <c r="H17" s="31">
        <v>2008</v>
      </c>
      <c r="I17" s="18">
        <v>2152</v>
      </c>
      <c r="J17" s="31">
        <v>2076</v>
      </c>
      <c r="K17" s="18">
        <v>2104</v>
      </c>
      <c r="L17" s="18">
        <v>2191</v>
      </c>
      <c r="M17" s="18">
        <v>2353</v>
      </c>
      <c r="N17" s="31">
        <v>2418</v>
      </c>
      <c r="O17" s="18">
        <v>2256</v>
      </c>
      <c r="P17" s="31">
        <v>2108</v>
      </c>
      <c r="Q17" s="18">
        <v>1752</v>
      </c>
      <c r="R17" s="19">
        <v>1274</v>
      </c>
      <c r="S17" s="18">
        <v>1035</v>
      </c>
      <c r="T17" s="19">
        <v>705</v>
      </c>
      <c r="U17" s="18">
        <v>524</v>
      </c>
      <c r="V17" s="17">
        <v>467</v>
      </c>
      <c r="W17" s="16"/>
      <c r="X17" s="15" t="s">
        <v>5</v>
      </c>
      <c r="Y17" s="14">
        <v>223</v>
      </c>
      <c r="Z17" s="14">
        <v>57</v>
      </c>
      <c r="AA17" s="14">
        <v>43</v>
      </c>
      <c r="AB17" s="13" t="s">
        <v>7</v>
      </c>
      <c r="AC17" s="12"/>
    </row>
    <row r="18" spans="1:29" s="11" customFormat="1" ht="17.45" customHeight="1">
      <c r="A18" s="3" t="s">
        <v>6</v>
      </c>
      <c r="E18" s="21">
        <f>SUM(F18:AA18)</f>
        <v>10132</v>
      </c>
      <c r="F18" s="18">
        <v>647</v>
      </c>
      <c r="G18" s="20">
        <v>699</v>
      </c>
      <c r="H18" s="31">
        <v>686</v>
      </c>
      <c r="I18" s="18">
        <v>725</v>
      </c>
      <c r="J18" s="31">
        <v>732</v>
      </c>
      <c r="K18" s="18">
        <v>726</v>
      </c>
      <c r="L18" s="18">
        <v>790</v>
      </c>
      <c r="M18" s="18">
        <v>746</v>
      </c>
      <c r="N18" s="31">
        <v>797</v>
      </c>
      <c r="O18" s="18">
        <v>828</v>
      </c>
      <c r="P18" s="31">
        <v>735</v>
      </c>
      <c r="Q18" s="18">
        <v>548</v>
      </c>
      <c r="R18" s="19">
        <v>458</v>
      </c>
      <c r="S18" s="18">
        <v>327</v>
      </c>
      <c r="T18" s="19">
        <v>211</v>
      </c>
      <c r="U18" s="18">
        <v>180</v>
      </c>
      <c r="V18" s="17">
        <v>159</v>
      </c>
      <c r="W18" s="16"/>
      <c r="X18" s="15" t="s">
        <v>5</v>
      </c>
      <c r="Y18" s="14">
        <v>117</v>
      </c>
      <c r="Z18" s="14">
        <v>7</v>
      </c>
      <c r="AA18" s="14">
        <v>14</v>
      </c>
      <c r="AB18" s="13" t="s">
        <v>4</v>
      </c>
      <c r="AC18" s="12"/>
    </row>
    <row r="19" spans="1:29" s="11" customFormat="1" ht="9.9499999999999993" customHeight="1">
      <c r="E19" s="21"/>
      <c r="F19" s="18"/>
      <c r="G19" s="20"/>
      <c r="H19" s="31"/>
      <c r="I19" s="18"/>
      <c r="J19" s="31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7"/>
      <c r="W19" s="16"/>
      <c r="X19" s="15"/>
      <c r="Y19" s="14"/>
      <c r="Z19" s="14"/>
      <c r="AA19" s="14"/>
      <c r="AB19" s="12"/>
      <c r="AC19" s="12"/>
    </row>
    <row r="20" spans="1:29" s="23" customFormat="1" ht="18.75" customHeight="1">
      <c r="B20" s="23" t="s">
        <v>22</v>
      </c>
      <c r="E20" s="30">
        <v>168347</v>
      </c>
      <c r="F20" s="29">
        <f>SUM(F21:F28)</f>
        <v>8773</v>
      </c>
      <c r="G20" s="29">
        <f>SUM(G21:G28)</f>
        <v>9451</v>
      </c>
      <c r="H20" s="29">
        <f>SUM(H21:H28)</f>
        <v>9433</v>
      </c>
      <c r="I20" s="29">
        <f>SUM(I21:I28)</f>
        <v>10407</v>
      </c>
      <c r="J20" s="29">
        <f>SUM(J21:J28)</f>
        <v>11113</v>
      </c>
      <c r="K20" s="29">
        <f>SUM(K21:K28)</f>
        <v>10809</v>
      </c>
      <c r="L20" s="29">
        <f>SUM(L21:L28)</f>
        <v>11908</v>
      </c>
      <c r="M20" s="29">
        <f>SUM(M21:M28)</f>
        <v>12348</v>
      </c>
      <c r="N20" s="29">
        <f>SUM(N21:N28)</f>
        <v>12947</v>
      </c>
      <c r="O20" s="29">
        <f>SUM(O21:O28)</f>
        <v>13581</v>
      </c>
      <c r="P20" s="29">
        <f>SUM(P21:P28)</f>
        <v>13056</v>
      </c>
      <c r="Q20" s="29">
        <f>SUM(Q21:Q28)</f>
        <v>11118</v>
      </c>
      <c r="R20" s="29">
        <f>SUM(R21:R28)</f>
        <v>9576</v>
      </c>
      <c r="S20" s="29">
        <f>SUM(S21:S28)</f>
        <v>7148</v>
      </c>
      <c r="T20" s="29">
        <f>SUM(T21:T28)</f>
        <v>5381</v>
      </c>
      <c r="U20" s="29">
        <f>SUM(U21:U28)</f>
        <v>4423</v>
      </c>
      <c r="V20" s="28">
        <f>SUM(V21:W28)</f>
        <v>5258</v>
      </c>
      <c r="W20" s="27"/>
      <c r="X20" s="26" t="s">
        <v>5</v>
      </c>
      <c r="Y20" s="25">
        <f>SUM(Y21:Y28)</f>
        <v>1285</v>
      </c>
      <c r="Z20" s="25">
        <f>SUM(Z21:Z28)</f>
        <v>224</v>
      </c>
      <c r="AA20" s="25">
        <f>SUM(AA21:AA28)</f>
        <v>108</v>
      </c>
      <c r="AB20" s="24"/>
      <c r="AC20" s="24" t="s">
        <v>21</v>
      </c>
    </row>
    <row r="21" spans="1:29" s="11" customFormat="1" ht="17.45" customHeight="1">
      <c r="A21" s="3" t="s">
        <v>20</v>
      </c>
      <c r="E21" s="21">
        <f>SUM(F21:AA21)</f>
        <v>26696</v>
      </c>
      <c r="F21" s="18">
        <v>1176</v>
      </c>
      <c r="G21" s="21">
        <v>1242</v>
      </c>
      <c r="H21" s="21">
        <v>1323</v>
      </c>
      <c r="I21" s="18">
        <v>1550</v>
      </c>
      <c r="J21" s="20">
        <v>1721</v>
      </c>
      <c r="K21" s="19">
        <v>1667</v>
      </c>
      <c r="L21" s="18">
        <v>1733</v>
      </c>
      <c r="M21" s="19">
        <v>1968</v>
      </c>
      <c r="N21" s="21">
        <v>2012</v>
      </c>
      <c r="O21" s="18">
        <v>2220</v>
      </c>
      <c r="P21" s="20">
        <v>2289</v>
      </c>
      <c r="Q21" s="18">
        <v>2013</v>
      </c>
      <c r="R21" s="19">
        <v>1655</v>
      </c>
      <c r="S21" s="18">
        <v>1228</v>
      </c>
      <c r="T21" s="19">
        <v>989</v>
      </c>
      <c r="U21" s="18">
        <v>769</v>
      </c>
      <c r="V21" s="17">
        <v>981</v>
      </c>
      <c r="W21" s="16"/>
      <c r="X21" s="15" t="s">
        <v>5</v>
      </c>
      <c r="Y21" s="14">
        <v>74</v>
      </c>
      <c r="Z21" s="14">
        <v>28</v>
      </c>
      <c r="AA21" s="14">
        <v>58</v>
      </c>
      <c r="AB21" s="22" t="s">
        <v>19</v>
      </c>
      <c r="AC21" s="12"/>
    </row>
    <row r="22" spans="1:29" s="11" customFormat="1" ht="17.45" customHeight="1">
      <c r="A22" s="3" t="s">
        <v>18</v>
      </c>
      <c r="E22" s="21">
        <f>SUM(F22:AA22)</f>
        <v>19938</v>
      </c>
      <c r="F22" s="18">
        <v>1002</v>
      </c>
      <c r="G22" s="21">
        <v>1090</v>
      </c>
      <c r="H22" s="21">
        <v>1018</v>
      </c>
      <c r="I22" s="18">
        <v>1191</v>
      </c>
      <c r="J22" s="20">
        <v>1259</v>
      </c>
      <c r="K22" s="19">
        <v>1252</v>
      </c>
      <c r="L22" s="18">
        <v>1396</v>
      </c>
      <c r="M22" s="19">
        <v>1334</v>
      </c>
      <c r="N22" s="21">
        <v>1524</v>
      </c>
      <c r="O22" s="18">
        <v>1566</v>
      </c>
      <c r="P22" s="20">
        <v>1547</v>
      </c>
      <c r="Q22" s="18">
        <v>1330</v>
      </c>
      <c r="R22" s="19">
        <v>1235</v>
      </c>
      <c r="S22" s="18">
        <v>1003</v>
      </c>
      <c r="T22" s="19">
        <v>736</v>
      </c>
      <c r="U22" s="18">
        <v>628</v>
      </c>
      <c r="V22" s="17">
        <v>697</v>
      </c>
      <c r="W22" s="16"/>
      <c r="X22" s="15" t="s">
        <v>5</v>
      </c>
      <c r="Y22" s="14">
        <v>113</v>
      </c>
      <c r="Z22" s="14">
        <v>13</v>
      </c>
      <c r="AA22" s="14">
        <v>4</v>
      </c>
      <c r="AB22" s="13" t="s">
        <v>17</v>
      </c>
      <c r="AC22" s="12"/>
    </row>
    <row r="23" spans="1:29" s="11" customFormat="1" ht="17.45" customHeight="1">
      <c r="A23" s="3" t="s">
        <v>16</v>
      </c>
      <c r="E23" s="21">
        <f>SUM(F23:AA23)</f>
        <v>16024</v>
      </c>
      <c r="F23" s="18">
        <v>905</v>
      </c>
      <c r="G23" s="21">
        <v>1032</v>
      </c>
      <c r="H23" s="21">
        <v>901</v>
      </c>
      <c r="I23" s="18">
        <v>1031</v>
      </c>
      <c r="J23" s="20">
        <v>1020</v>
      </c>
      <c r="K23" s="19">
        <v>1011</v>
      </c>
      <c r="L23" s="18">
        <v>1210</v>
      </c>
      <c r="M23" s="19">
        <v>1141</v>
      </c>
      <c r="N23" s="21">
        <v>1234</v>
      </c>
      <c r="O23" s="18">
        <v>1310</v>
      </c>
      <c r="P23" s="20">
        <v>1227</v>
      </c>
      <c r="Q23" s="18">
        <v>995</v>
      </c>
      <c r="R23" s="19">
        <v>878</v>
      </c>
      <c r="S23" s="18">
        <v>644</v>
      </c>
      <c r="T23" s="19">
        <v>507</v>
      </c>
      <c r="U23" s="18">
        <v>394</v>
      </c>
      <c r="V23" s="17">
        <v>476</v>
      </c>
      <c r="W23" s="16"/>
      <c r="X23" s="15" t="s">
        <v>5</v>
      </c>
      <c r="Y23" s="14">
        <v>81</v>
      </c>
      <c r="Z23" s="14">
        <v>21</v>
      </c>
      <c r="AA23" s="14">
        <v>6</v>
      </c>
      <c r="AB23" s="13" t="s">
        <v>15</v>
      </c>
      <c r="AC23" s="12"/>
    </row>
    <row r="24" spans="1:29" s="11" customFormat="1" ht="17.45" customHeight="1">
      <c r="A24" s="3" t="s">
        <v>14</v>
      </c>
      <c r="E24" s="21">
        <f>SUM(F24:AA24)</f>
        <v>22806</v>
      </c>
      <c r="F24" s="18">
        <v>1018</v>
      </c>
      <c r="G24" s="21">
        <v>1102</v>
      </c>
      <c r="H24" s="21">
        <v>1159</v>
      </c>
      <c r="I24" s="18">
        <v>1343</v>
      </c>
      <c r="J24" s="20">
        <v>1383</v>
      </c>
      <c r="K24" s="19">
        <v>1324</v>
      </c>
      <c r="L24" s="18">
        <v>1544</v>
      </c>
      <c r="M24" s="19">
        <v>1506</v>
      </c>
      <c r="N24" s="21">
        <v>1650</v>
      </c>
      <c r="O24" s="18">
        <v>1794</v>
      </c>
      <c r="P24" s="20">
        <v>1896</v>
      </c>
      <c r="Q24" s="18">
        <v>1701</v>
      </c>
      <c r="R24" s="19">
        <v>1490</v>
      </c>
      <c r="S24" s="18">
        <v>1167</v>
      </c>
      <c r="T24" s="19">
        <v>861</v>
      </c>
      <c r="U24" s="18">
        <v>746</v>
      </c>
      <c r="V24" s="17">
        <v>905</v>
      </c>
      <c r="W24" s="16"/>
      <c r="X24" s="15" t="s">
        <v>5</v>
      </c>
      <c r="Y24" s="14">
        <v>193</v>
      </c>
      <c r="Z24" s="14">
        <v>12</v>
      </c>
      <c r="AA24" s="14">
        <v>12</v>
      </c>
      <c r="AB24" s="13" t="s">
        <v>13</v>
      </c>
      <c r="AC24" s="12"/>
    </row>
    <row r="25" spans="1:29" s="11" customFormat="1" ht="17.45" customHeight="1">
      <c r="A25" s="3" t="s">
        <v>12</v>
      </c>
      <c r="E25" s="21">
        <f>SUM(F25:AA25)</f>
        <v>8488</v>
      </c>
      <c r="F25" s="18">
        <v>381</v>
      </c>
      <c r="G25" s="21">
        <v>352</v>
      </c>
      <c r="H25" s="21">
        <v>438</v>
      </c>
      <c r="I25" s="18">
        <v>457</v>
      </c>
      <c r="J25" s="20">
        <v>526</v>
      </c>
      <c r="K25" s="19">
        <v>474</v>
      </c>
      <c r="L25" s="18">
        <v>554</v>
      </c>
      <c r="M25" s="19">
        <v>609</v>
      </c>
      <c r="N25" s="21">
        <v>647</v>
      </c>
      <c r="O25" s="18">
        <v>672</v>
      </c>
      <c r="P25" s="20">
        <v>677</v>
      </c>
      <c r="Q25" s="18">
        <v>618</v>
      </c>
      <c r="R25" s="19">
        <v>565</v>
      </c>
      <c r="S25" s="18">
        <v>405</v>
      </c>
      <c r="T25" s="19">
        <v>337</v>
      </c>
      <c r="U25" s="18">
        <v>309</v>
      </c>
      <c r="V25" s="17">
        <v>441</v>
      </c>
      <c r="W25" s="16"/>
      <c r="X25" s="15" t="s">
        <v>5</v>
      </c>
      <c r="Y25" s="14">
        <v>22</v>
      </c>
      <c r="Z25" s="14">
        <v>1</v>
      </c>
      <c r="AA25" s="14">
        <v>3</v>
      </c>
      <c r="AB25" s="13" t="s">
        <v>11</v>
      </c>
      <c r="AC25" s="12"/>
    </row>
    <row r="26" spans="1:29" s="11" customFormat="1" ht="17.45" customHeight="1">
      <c r="A26" s="3" t="s">
        <v>10</v>
      </c>
      <c r="E26" s="21">
        <f>SUM(F26:AA26)</f>
        <v>34667</v>
      </c>
      <c r="F26" s="18">
        <v>1917</v>
      </c>
      <c r="G26" s="21">
        <v>2210</v>
      </c>
      <c r="H26" s="21">
        <v>2087</v>
      </c>
      <c r="I26" s="18">
        <v>2222</v>
      </c>
      <c r="J26" s="20">
        <v>2392</v>
      </c>
      <c r="K26" s="19">
        <v>2465</v>
      </c>
      <c r="L26" s="18">
        <v>2589</v>
      </c>
      <c r="M26" s="19">
        <v>2622</v>
      </c>
      <c r="N26" s="21">
        <v>2722</v>
      </c>
      <c r="O26" s="18">
        <v>2842</v>
      </c>
      <c r="P26" s="20">
        <v>2533</v>
      </c>
      <c r="Q26" s="18">
        <v>2059</v>
      </c>
      <c r="R26" s="19">
        <v>1772</v>
      </c>
      <c r="S26" s="18">
        <v>1209</v>
      </c>
      <c r="T26" s="19">
        <v>907</v>
      </c>
      <c r="U26" s="18">
        <v>724</v>
      </c>
      <c r="V26" s="17">
        <v>850</v>
      </c>
      <c r="W26" s="16"/>
      <c r="X26" s="15" t="s">
        <v>5</v>
      </c>
      <c r="Y26" s="14">
        <v>464</v>
      </c>
      <c r="Z26" s="14">
        <v>75</v>
      </c>
      <c r="AA26" s="14">
        <v>6</v>
      </c>
      <c r="AB26" s="13" t="s">
        <v>9</v>
      </c>
      <c r="AC26" s="12"/>
    </row>
    <row r="27" spans="1:29" s="11" customFormat="1" ht="17.45" customHeight="1">
      <c r="A27" s="3" t="s">
        <v>8</v>
      </c>
      <c r="E27" s="21">
        <f>SUM(F27:AA27)</f>
        <v>29560</v>
      </c>
      <c r="F27" s="18">
        <v>1754</v>
      </c>
      <c r="G27" s="20">
        <v>1743</v>
      </c>
      <c r="H27" s="21">
        <v>1881</v>
      </c>
      <c r="I27" s="18">
        <v>1898</v>
      </c>
      <c r="J27" s="20">
        <v>2089</v>
      </c>
      <c r="K27" s="19">
        <v>1897</v>
      </c>
      <c r="L27" s="18">
        <v>2175</v>
      </c>
      <c r="M27" s="19">
        <v>2389</v>
      </c>
      <c r="N27" s="21">
        <v>2376</v>
      </c>
      <c r="O27" s="18">
        <v>2399</v>
      </c>
      <c r="P27" s="20">
        <v>2128</v>
      </c>
      <c r="Q27" s="18">
        <v>1785</v>
      </c>
      <c r="R27" s="19">
        <v>1534</v>
      </c>
      <c r="S27" s="18">
        <v>1146</v>
      </c>
      <c r="T27" s="19">
        <v>767</v>
      </c>
      <c r="U27" s="18">
        <v>634</v>
      </c>
      <c r="V27" s="17">
        <v>683</v>
      </c>
      <c r="W27" s="16"/>
      <c r="X27" s="15" t="s">
        <v>5</v>
      </c>
      <c r="Y27" s="14">
        <v>200</v>
      </c>
      <c r="Z27" s="14">
        <v>68</v>
      </c>
      <c r="AA27" s="14">
        <v>14</v>
      </c>
      <c r="AB27" s="13" t="s">
        <v>7</v>
      </c>
      <c r="AC27" s="12"/>
    </row>
    <row r="28" spans="1:29" s="11" customFormat="1" ht="17.45" customHeight="1">
      <c r="A28" s="3" t="s">
        <v>6</v>
      </c>
      <c r="E28" s="21">
        <f>SUM(F28:AA28)</f>
        <v>10168</v>
      </c>
      <c r="F28" s="18">
        <v>620</v>
      </c>
      <c r="G28" s="20">
        <v>680</v>
      </c>
      <c r="H28" s="21">
        <v>626</v>
      </c>
      <c r="I28" s="18">
        <v>715</v>
      </c>
      <c r="J28" s="20">
        <v>723</v>
      </c>
      <c r="K28" s="19">
        <v>719</v>
      </c>
      <c r="L28" s="18">
        <v>707</v>
      </c>
      <c r="M28" s="19">
        <v>779</v>
      </c>
      <c r="N28" s="21">
        <v>782</v>
      </c>
      <c r="O28" s="18">
        <v>778</v>
      </c>
      <c r="P28" s="20">
        <v>759</v>
      </c>
      <c r="Q28" s="18">
        <v>617</v>
      </c>
      <c r="R28" s="19">
        <v>447</v>
      </c>
      <c r="S28" s="18">
        <v>346</v>
      </c>
      <c r="T28" s="19">
        <v>277</v>
      </c>
      <c r="U28" s="18">
        <v>219</v>
      </c>
      <c r="V28" s="17">
        <v>225</v>
      </c>
      <c r="W28" s="16"/>
      <c r="X28" s="15" t="s">
        <v>5</v>
      </c>
      <c r="Y28" s="14">
        <v>138</v>
      </c>
      <c r="Z28" s="14">
        <v>6</v>
      </c>
      <c r="AA28" s="14">
        <v>5</v>
      </c>
      <c r="AB28" s="13" t="s">
        <v>4</v>
      </c>
      <c r="AC28" s="12"/>
    </row>
    <row r="29" spans="1:29" s="2" customFormat="1" ht="4.5" customHeight="1">
      <c r="A29" s="10"/>
      <c r="B29" s="10"/>
      <c r="C29" s="10"/>
      <c r="D29" s="10"/>
      <c r="E29" s="9"/>
      <c r="F29" s="6"/>
      <c r="G29" s="8"/>
      <c r="H29" s="9"/>
      <c r="I29" s="6"/>
      <c r="J29" s="8"/>
      <c r="K29" s="7"/>
      <c r="L29" s="6"/>
      <c r="M29" s="7"/>
      <c r="N29" s="9"/>
      <c r="O29" s="6"/>
      <c r="P29" s="8"/>
      <c r="Q29" s="6"/>
      <c r="R29" s="7"/>
      <c r="S29" s="6"/>
      <c r="T29" s="7"/>
      <c r="U29" s="6"/>
      <c r="V29" s="7"/>
      <c r="W29" s="8"/>
      <c r="X29" s="7"/>
      <c r="Y29" s="6"/>
      <c r="Z29" s="6"/>
      <c r="AA29" s="6"/>
      <c r="AB29" s="5"/>
      <c r="AC29" s="5"/>
    </row>
    <row r="30" spans="1:29" s="2" customFormat="1" ht="4.5" customHeight="1">
      <c r="AB30" s="4"/>
      <c r="AC30" s="4"/>
    </row>
    <row r="31" spans="1:29" s="3" customFormat="1" ht="18.75" customHeight="1">
      <c r="A31" s="3" t="s">
        <v>3</v>
      </c>
      <c r="R31" s="3" t="s">
        <v>2</v>
      </c>
    </row>
    <row r="32" spans="1:29" s="3" customFormat="1" ht="18.95" customHeight="1">
      <c r="A32" s="3" t="s">
        <v>1</v>
      </c>
      <c r="R32" s="3" t="s">
        <v>0</v>
      </c>
    </row>
    <row r="33" s="2" customFormat="1" ht="15"/>
  </sheetData>
  <mergeCells count="29">
    <mergeCell ref="A9:D9"/>
    <mergeCell ref="AB9:AC9"/>
    <mergeCell ref="A4:D8"/>
    <mergeCell ref="F4:AA4"/>
    <mergeCell ref="AB4:AC8"/>
    <mergeCell ref="V5:W5"/>
    <mergeCell ref="V6:W6"/>
    <mergeCell ref="V7:W7"/>
    <mergeCell ref="V8:W8"/>
    <mergeCell ref="V18:W18"/>
    <mergeCell ref="V19:W19"/>
    <mergeCell ref="V20:W20"/>
    <mergeCell ref="V21:W21"/>
    <mergeCell ref="V10:W10"/>
    <mergeCell ref="V11:W11"/>
    <mergeCell ref="V12:W12"/>
    <mergeCell ref="V13:W13"/>
    <mergeCell ref="V14:W14"/>
    <mergeCell ref="V15:W15"/>
    <mergeCell ref="V28:W28"/>
    <mergeCell ref="V9:W9"/>
    <mergeCell ref="V22:W22"/>
    <mergeCell ref="V23:W23"/>
    <mergeCell ref="V24:W24"/>
    <mergeCell ref="V25:W25"/>
    <mergeCell ref="V26:W26"/>
    <mergeCell ref="V27:W27"/>
    <mergeCell ref="V16:W16"/>
    <mergeCell ref="V17:W17"/>
  </mergeCells>
  <pageMargins left="0.4" right="0.24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2016-10-07T04:07:38Z</dcterms:created>
  <dcterms:modified xsi:type="dcterms:W3CDTF">2016-10-07T04:09:05Z</dcterms:modified>
</cp:coreProperties>
</file>