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1" sheetId="7" r:id="rId1"/>
  </sheets>
  <definedNames>
    <definedName name="_xlnm.Print_Area" localSheetId="0">'ตารางที่ 1'!$A$1:$D$33</definedName>
  </definedNames>
  <calcPr calcId="124519"/>
</workbook>
</file>

<file path=xl/calcChain.xml><?xml version="1.0" encoding="utf-8"?>
<calcChain xmlns="http://schemas.openxmlformats.org/spreadsheetml/2006/main">
  <c r="B11" i="7"/>
  <c r="D9"/>
  <c r="C9" l="1"/>
  <c r="D13"/>
  <c r="C13"/>
  <c r="B12"/>
  <c r="B10"/>
  <c r="B14"/>
  <c r="B16"/>
  <c r="B15"/>
  <c r="D8" l="1"/>
  <c r="D7" s="1"/>
  <c r="C8"/>
  <c r="C7" s="1"/>
  <c r="B9"/>
  <c r="B13"/>
  <c r="D26" l="1"/>
  <c r="D22"/>
  <c r="D27"/>
  <c r="D19"/>
  <c r="D28"/>
  <c r="D25"/>
  <c r="D20"/>
  <c r="D21"/>
  <c r="C25"/>
  <c r="C26"/>
  <c r="C27"/>
  <c r="C23"/>
  <c r="C19"/>
  <c r="C28"/>
  <c r="B8"/>
  <c r="C20"/>
  <c r="C21"/>
  <c r="B7"/>
  <c r="B19" l="1"/>
  <c r="B27"/>
  <c r="B28"/>
  <c r="B25"/>
  <c r="B26"/>
  <c r="B22"/>
  <c r="B20"/>
  <c r="B21"/>
</calcChain>
</file>

<file path=xl/sharedStrings.xml><?xml version="1.0" encoding="utf-8"?>
<sst xmlns="http://schemas.openxmlformats.org/spreadsheetml/2006/main" count="36" uniqueCount="23">
  <si>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</si>
  <si>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</si>
  <si>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</si>
  <si>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</si>
  <si>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</si>
  <si>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</si>
  <si>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</si>
  <si>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</si>
  <si>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</si>
  <si>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</si>
  <si>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</si>
  <si>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</si>
  <si>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</si>
  <si>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</si>
  <si>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</si>
  <si>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 xml:space="preserve"> -</t>
  </si>
  <si>
    <t>จำนวน (คน)</t>
  </si>
  <si>
    <t>ตารางที่ 1   ประชากร จำแนกตามสถานภาพแรงงาน และเพศ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</si>
  <si>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</si>
  <si>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 xml:space="preserve">                พ.ศ. 2558 :  ไตรมาสที่ 4</t>
  </si>
  <si>
    <t>..</t>
  </si>
  <si>
    <t>-</t>
  </si>
  <si>
    <t xml:space="preserve">  . .  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</si>
</sst>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6" formatCode="_-#,##0.0_-;\-#,##0.0_-;_-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/>
    <xf numFmtId="0" fontId="5" fillId="0" borderId="2" xfId="0" applyFont="1" applyBorder="1"/>
    <xf numFmtId="190" fontId="2" fillId="2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/>
    <xf numFmtId="190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2" fontId="8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96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190" fontId="2" fillId="0" borderId="0" xfId="0" applyNumberFormat="1" applyFont="1" applyBorder="1" applyAlignment="1">
      <alignment horizontal="right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42"/>
  <sheetViews>
    <sheetView showGridLines="0" tabSelected="1" view="pageBreakPreview" topLeftCell="A13" zoomScale="70" zoomScaleSheetLayoutView="70" workbookViewId="0">
      <selection activeCell="A31" sqref="A31"/>
    </sheetView>
  </sheetViews>
  <sheetFormatPr defaultRowHeight="24" customHeight="1"/>
  <cols>
    <col min="1" max="1" width="31.5703125" style="1" customWidth="1"/>
    <col min="2" max="4" width="22.7109375" style="1" customWidth="1"/>
    <col min="5" max="5" width="9.140625" style="22"/>
    <col min="6" max="6" width="26.140625" style="22" customWidth="1"/>
    <col min="7" max="16" width="9.140625" style="22"/>
    <col min="17" max="16384" width="9.140625" style="1"/>
  </cols>
  <sheetData>
    <row r="1" spans="1:16" ht="23.25">
      <c r="A1" s="15" t="s">
        <v>17</v>
      </c>
    </row>
    <row r="2" spans="1:16" ht="23.25">
      <c r="A2" s="2" t="s">
        <v>19</v>
      </c>
    </row>
    <row r="3" spans="1:16" ht="8.1" customHeight="1">
      <c r="A3" s="3"/>
      <c r="B3" s="3"/>
      <c r="C3" s="3"/>
      <c r="D3" s="3"/>
    </row>
    <row r="4" spans="1:16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s="2" customFormat="1" ht="23.25">
      <c r="A5" s="1"/>
      <c r="B5" s="32" t="s">
        <v>16</v>
      </c>
      <c r="C5" s="32"/>
      <c r="D5" s="32"/>
      <c r="E5" s="24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s="10" customFormat="1" ht="6" customHeight="1">
      <c r="A6" s="7"/>
      <c r="C6" s="8"/>
      <c r="D6" s="8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s="10" customFormat="1" ht="23.25">
      <c r="A7" s="7" t="s">
        <v>4</v>
      </c>
      <c r="B7" s="8">
        <f>C7+D7</f>
        <v>441860</v>
      </c>
      <c r="C7" s="9">
        <f>C8+C13</f>
        <v>217931</v>
      </c>
      <c r="D7" s="9">
        <f>D8+D13</f>
        <v>223929</v>
      </c>
      <c r="E7" s="27"/>
      <c r="F7" s="28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10" customFormat="1" ht="23.25">
      <c r="A8" s="10" t="s">
        <v>5</v>
      </c>
      <c r="B8" s="9">
        <f>B9+B12</f>
        <v>312156</v>
      </c>
      <c r="C8" s="9">
        <f>C9+C12</f>
        <v>172005</v>
      </c>
      <c r="D8" s="9">
        <f>D9+D12</f>
        <v>140151</v>
      </c>
      <c r="E8" s="27"/>
      <c r="F8" s="28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s="11" customFormat="1" ht="23.25">
      <c r="A9" s="11" t="s">
        <v>7</v>
      </c>
      <c r="B9" s="34">
        <f>B10+B11</f>
        <v>312073</v>
      </c>
      <c r="C9" s="34">
        <f>C10+C11</f>
        <v>172005</v>
      </c>
      <c r="D9" s="34">
        <f>D10</f>
        <v>140068</v>
      </c>
      <c r="E9" s="25"/>
      <c r="F9" s="29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11" customFormat="1" ht="23.25">
      <c r="A10" s="11" t="s">
        <v>8</v>
      </c>
      <c r="B10" s="35">
        <f t="shared" ref="B10:B16" si="0">C10+D10</f>
        <v>311911</v>
      </c>
      <c r="C10" s="12">
        <v>171843</v>
      </c>
      <c r="D10" s="12">
        <v>140068</v>
      </c>
      <c r="E10" s="25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s="11" customFormat="1" ht="23.25">
      <c r="A11" s="11" t="s">
        <v>9</v>
      </c>
      <c r="B11" s="35">
        <f>C11</f>
        <v>162</v>
      </c>
      <c r="C11" s="34">
        <v>162</v>
      </c>
      <c r="D11" s="34" t="s">
        <v>21</v>
      </c>
      <c r="E11" s="2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s="11" customFormat="1" ht="23.25">
      <c r="A12" s="11" t="s">
        <v>13</v>
      </c>
      <c r="B12" s="35">
        <f>C12+D12</f>
        <v>83</v>
      </c>
      <c r="C12" s="36">
        <v>0</v>
      </c>
      <c r="D12" s="34">
        <v>83</v>
      </c>
      <c r="F12" s="31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s="10" customFormat="1" ht="23.25">
      <c r="A13" s="10" t="s">
        <v>6</v>
      </c>
      <c r="B13" s="8">
        <f>C13+D13</f>
        <v>129704</v>
      </c>
      <c r="C13" s="9">
        <f>SUM(C14:C16)</f>
        <v>45926</v>
      </c>
      <c r="D13" s="9">
        <f>SUM(D14:D16)</f>
        <v>83778</v>
      </c>
      <c r="E13" s="2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s="11" customFormat="1" ht="23.25">
      <c r="A14" s="11" t="s">
        <v>10</v>
      </c>
      <c r="B14" s="35">
        <f t="shared" si="0"/>
        <v>34333</v>
      </c>
      <c r="C14" s="12">
        <v>865</v>
      </c>
      <c r="D14" s="12">
        <v>33468</v>
      </c>
      <c r="E14" s="25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s="11" customFormat="1" ht="23.25">
      <c r="A15" s="11" t="s">
        <v>11</v>
      </c>
      <c r="B15" s="35">
        <f t="shared" si="0"/>
        <v>30526</v>
      </c>
      <c r="C15" s="12">
        <v>15141</v>
      </c>
      <c r="D15" s="12">
        <v>15385</v>
      </c>
      <c r="E15" s="25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11" customFormat="1" ht="23.25">
      <c r="A16" s="13" t="s">
        <v>12</v>
      </c>
      <c r="B16" s="35">
        <f t="shared" si="0"/>
        <v>64845</v>
      </c>
      <c r="C16" s="37">
        <v>29920</v>
      </c>
      <c r="D16" s="12">
        <v>34925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s="11" customFormat="1" ht="23.25">
      <c r="A17" s="1"/>
      <c r="B17" s="33" t="s">
        <v>14</v>
      </c>
      <c r="C17" s="33"/>
      <c r="D17" s="33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s="10" customFormat="1" ht="6" customHeight="1">
      <c r="A18" s="7"/>
      <c r="B18" s="38"/>
      <c r="C18" s="38"/>
      <c r="D18" s="38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s="10" customFormat="1" ht="23.25">
      <c r="A19" s="7" t="s">
        <v>4</v>
      </c>
      <c r="B19" s="18">
        <f>B7/$B$7*100</f>
        <v>100</v>
      </c>
      <c r="C19" s="18">
        <f>C7/$C$7*100</f>
        <v>100</v>
      </c>
      <c r="D19" s="18">
        <f>D7/$D$7*100</f>
        <v>100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s="10" customFormat="1" ht="23.25">
      <c r="A20" s="10" t="s">
        <v>5</v>
      </c>
      <c r="B20" s="18">
        <f t="shared" ref="B20:B28" si="1">B8/$B$7*100</f>
        <v>70.645905943058878</v>
      </c>
      <c r="C20" s="18">
        <f t="shared" ref="C20:C28" si="2">C8/$C$7*100</f>
        <v>78.926357425056565</v>
      </c>
      <c r="D20" s="18">
        <f t="shared" ref="D20:D28" si="3">D8/$D$7*100</f>
        <v>62.58724863684472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s="10" customFormat="1" ht="23.25">
      <c r="A21" s="11" t="s">
        <v>7</v>
      </c>
      <c r="B21" s="21">
        <f t="shared" si="1"/>
        <v>70.627121712759703</v>
      </c>
      <c r="C21" s="21">
        <f t="shared" si="2"/>
        <v>78.926357425056565</v>
      </c>
      <c r="D21" s="21">
        <f t="shared" si="3"/>
        <v>62.550183317033529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11" customFormat="1" ht="23.25">
      <c r="A22" s="11" t="s">
        <v>8</v>
      </c>
      <c r="B22" s="21">
        <f t="shared" si="1"/>
        <v>70.590458516272122</v>
      </c>
      <c r="C22" s="21">
        <v>78.8</v>
      </c>
      <c r="D22" s="21">
        <f t="shared" si="3"/>
        <v>62.550183317033529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s="11" customFormat="1" ht="23.25">
      <c r="A23" s="11" t="s">
        <v>9</v>
      </c>
      <c r="B23" s="21" t="s">
        <v>20</v>
      </c>
      <c r="C23" s="21">
        <f t="shared" si="2"/>
        <v>7.4335454799913742E-2</v>
      </c>
      <c r="D23" s="21" t="s">
        <v>15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s="11" customFormat="1" ht="23.25">
      <c r="A24" s="11" t="s">
        <v>13</v>
      </c>
      <c r="B24" s="21" t="s">
        <v>20</v>
      </c>
      <c r="C24" s="21" t="s">
        <v>15</v>
      </c>
      <c r="D24" s="21" t="s">
        <v>20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s="10" customFormat="1" ht="23.25">
      <c r="A25" s="10" t="s">
        <v>6</v>
      </c>
      <c r="B25" s="18">
        <f t="shared" si="1"/>
        <v>29.354094056941111</v>
      </c>
      <c r="C25" s="18">
        <f t="shared" si="2"/>
        <v>21.073642574943445</v>
      </c>
      <c r="D25" s="18">
        <f t="shared" si="3"/>
        <v>37.41275136315528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6" s="11" customFormat="1" ht="23.25">
      <c r="A26" s="11" t="s">
        <v>10</v>
      </c>
      <c r="B26" s="21">
        <f t="shared" si="1"/>
        <v>7.770108179061241</v>
      </c>
      <c r="C26" s="21">
        <f t="shared" si="2"/>
        <v>0.3969146197649715</v>
      </c>
      <c r="D26" s="21">
        <f t="shared" si="3"/>
        <v>14.945808716155568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s="11" customFormat="1" ht="23.25">
      <c r="A27" s="11" t="s">
        <v>11</v>
      </c>
      <c r="B27" s="21">
        <f t="shared" si="1"/>
        <v>6.9085230616032227</v>
      </c>
      <c r="C27" s="21">
        <f t="shared" si="2"/>
        <v>6.9476118587993447</v>
      </c>
      <c r="D27" s="21">
        <f t="shared" si="3"/>
        <v>6.8704812686163921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s="11" customFormat="1" ht="23.25">
      <c r="A28" s="13" t="s">
        <v>12</v>
      </c>
      <c r="B28" s="21">
        <f t="shared" si="1"/>
        <v>14.675462816276649</v>
      </c>
      <c r="C28" s="21">
        <f t="shared" si="2"/>
        <v>13.72911609637913</v>
      </c>
      <c r="D28" s="21">
        <f t="shared" si="3"/>
        <v>15.596461378383328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6.75" customHeight="1">
      <c r="A29" s="16"/>
      <c r="B29" s="17"/>
      <c r="C29" s="17"/>
      <c r="D29" s="17"/>
    </row>
    <row r="30" spans="1:16" ht="6.75" customHeight="1">
      <c r="A30" s="6"/>
      <c r="B30" s="20"/>
      <c r="C30" s="20"/>
      <c r="D30" s="20"/>
    </row>
    <row r="31" spans="1:16" ht="20.25" customHeight="1">
      <c r="A31" s="6" t="s">
        <v>22</v>
      </c>
      <c r="B31" s="20"/>
      <c r="C31" s="20"/>
      <c r="D31" s="20"/>
    </row>
    <row r="32" spans="1:16" ht="23.25">
      <c r="A32" s="19" t="s">
        <v>18</v>
      </c>
      <c r="B32" s="14"/>
      <c r="C32" s="14"/>
      <c r="D32" s="14"/>
    </row>
    <row r="33" spans="2:4" ht="18.75" customHeight="1">
      <c r="B33" s="14"/>
      <c r="C33" s="14"/>
      <c r="D33" s="14"/>
    </row>
    <row r="34" spans="2:4" ht="24" customHeight="1">
      <c r="B34" s="14"/>
      <c r="C34" s="14"/>
      <c r="D34" s="14"/>
    </row>
    <row r="35" spans="2:4" ht="24" customHeight="1">
      <c r="B35" s="14"/>
      <c r="C35" s="14"/>
      <c r="D35" s="14"/>
    </row>
    <row r="36" spans="2:4" ht="24" customHeight="1">
      <c r="B36" s="14"/>
      <c r="C36" s="14"/>
      <c r="D36" s="14"/>
    </row>
    <row r="37" spans="2:4" ht="24" customHeight="1">
      <c r="B37" s="14"/>
      <c r="C37" s="14"/>
      <c r="D37" s="14"/>
    </row>
    <row r="38" spans="2:4" ht="24" customHeight="1">
      <c r="B38" s="14"/>
      <c r="C38" s="14"/>
      <c r="D38" s="14"/>
    </row>
    <row r="39" spans="2:4" ht="24" customHeight="1">
      <c r="B39" s="14"/>
      <c r="C39" s="14"/>
      <c r="D39" s="14"/>
    </row>
    <row r="40" spans="2:4" ht="24" customHeight="1">
      <c r="B40" s="14"/>
      <c r="C40" s="14"/>
      <c r="D40" s="14"/>
    </row>
    <row r="41" spans="2:4" ht="24" customHeight="1">
      <c r="B41" s="14"/>
      <c r="C41" s="14"/>
      <c r="D41" s="14"/>
    </row>
    <row r="42" spans="2:4" ht="24" customHeight="1">
      <c r="B42" s="14"/>
      <c r="C42" s="14"/>
      <c r="D42" s="14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2016-02-24T11:10:06Z</dcterms:modified>
</cp:coreProperties>
</file>