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9975"/>
  </bookViews>
  <sheets>
    <sheet name="T-1.1_Y" sheetId="1" r:id="rId1"/>
  </sheets>
  <definedNames>
    <definedName name="_xlnm.Print_Area" localSheetId="0">'T-1.1_Y'!$A$1:$Q$27</definedName>
  </definedNames>
  <calcPr calcId="124519"/>
</workbook>
</file>

<file path=xl/calcChain.xml><?xml version="1.0" encoding="utf-8"?>
<calcChain xmlns="http://schemas.openxmlformats.org/spreadsheetml/2006/main">
  <c r="M23" i="1"/>
  <c r="M22"/>
  <c r="M21"/>
  <c r="M20"/>
  <c r="M19"/>
  <c r="M18"/>
  <c r="M17"/>
  <c r="M16"/>
  <c r="M15"/>
  <c r="M14"/>
  <c r="M13"/>
  <c r="M12"/>
  <c r="M11"/>
  <c r="M10"/>
  <c r="I9"/>
  <c r="M9" l="1"/>
  <c r="L10" l="1"/>
  <c r="L11"/>
  <c r="L12"/>
  <c r="L13"/>
  <c r="L14"/>
  <c r="L15"/>
  <c r="L16"/>
  <c r="L17"/>
  <c r="L18"/>
  <c r="L19"/>
  <c r="L20"/>
  <c r="L21"/>
  <c r="L22"/>
  <c r="L23"/>
  <c r="H9"/>
  <c r="L9" l="1"/>
</calcChain>
</file>

<file path=xl/sharedStrings.xml><?xml version="1.0" encoding="utf-8"?>
<sst xmlns="http://schemas.openxmlformats.org/spreadsheetml/2006/main" count="58" uniqueCount="54">
  <si>
    <t>ตาราง</t>
  </si>
  <si>
    <t>Table</t>
  </si>
  <si>
    <t>1.1</t>
  </si>
  <si>
    <t>ความหนาแน่น</t>
  </si>
  <si>
    <t>District</t>
  </si>
  <si>
    <t>ของประชากร</t>
  </si>
  <si>
    <t>(ต่อ ตร. กม.)</t>
  </si>
  <si>
    <t>Population density</t>
  </si>
  <si>
    <t>(2011)</t>
  </si>
  <si>
    <t>(2012)</t>
  </si>
  <si>
    <t>(2013)</t>
  </si>
  <si>
    <t>(Per sq. km.)</t>
  </si>
  <si>
    <t>รวมยอด</t>
  </si>
  <si>
    <t>Total</t>
  </si>
  <si>
    <t>อำเภอเมืองเลย</t>
  </si>
  <si>
    <t>อำเภอนาด้วง</t>
  </si>
  <si>
    <t>อำเภอเชียงคาน</t>
  </si>
  <si>
    <t>อำเภอปากชม</t>
  </si>
  <si>
    <t>อำเภอด่านซ้าย</t>
  </si>
  <si>
    <t>อำเภอนาแห้ว</t>
  </si>
  <si>
    <t>อำเภอภูเรือ</t>
  </si>
  <si>
    <t>อำเภอท่าลี่</t>
  </si>
  <si>
    <t>อำเภอวังสะพุง</t>
  </si>
  <si>
    <t>อำเภอภูกระดึง</t>
  </si>
  <si>
    <t>อำเภอภูหลวง</t>
  </si>
  <si>
    <t>อำเภอผาขาว</t>
  </si>
  <si>
    <t>อำเภอเอราวัณ</t>
  </si>
  <si>
    <t>อำเภอหนองหิน</t>
  </si>
  <si>
    <t xml:space="preserve">           ที่มา:   กรมการปกครอง  กระทรวงมหาดไทย</t>
  </si>
  <si>
    <t>Chiang Khan District</t>
  </si>
  <si>
    <t>Pak Chom District</t>
  </si>
  <si>
    <t>Dan Sai District</t>
  </si>
  <si>
    <t>Na Haeo District</t>
  </si>
  <si>
    <t>Phu Ruea District</t>
  </si>
  <si>
    <t>Tha Li District</t>
  </si>
  <si>
    <t>Wang Saphung District</t>
  </si>
  <si>
    <t>Phu Kradueng District</t>
  </si>
  <si>
    <t>Phu Luang District</t>
  </si>
  <si>
    <t>Pha Khao District</t>
  </si>
  <si>
    <t>Erawan District</t>
  </si>
  <si>
    <t>Nong Hin District</t>
  </si>
  <si>
    <t>อำเภอ</t>
  </si>
  <si>
    <t>ประชากร</t>
  </si>
  <si>
    <t>Population</t>
  </si>
  <si>
    <t>Mueang Loei District</t>
  </si>
  <si>
    <t>Na Duang District</t>
  </si>
  <si>
    <t>(2014)</t>
  </si>
  <si>
    <t>Percent  change (%)</t>
  </si>
  <si>
    <t>อัตราการเปลี่ยนแปลง</t>
  </si>
  <si>
    <t>ประชากรจากการทะเบียน อัตราการเปลี่ยนแปลง  และความหนาแน่นของประชากร เป็นรายอำเภอ พ.ศ. 2554 - 2558</t>
  </si>
  <si>
    <t>(2015)</t>
  </si>
  <si>
    <t>Population from Registration Record, Percentage Change and Density by District : 2011 - 2015</t>
  </si>
  <si>
    <t xml:space="preserve">    ที่มา :   กรมการปกครอง กระทรวงมหาดไทย</t>
  </si>
  <si>
    <t>Source :   Department of Provinical Administration,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</si>
</sst>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1" formatCode="#,##0.000_ ;\-#,##0.000\ "/>
  </numFmts>
  <fonts count="2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1" fillId="6" borderId="1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7" borderId="19" applyNumberFormat="0" applyAlignment="0" applyProtection="0"/>
    <xf numFmtId="0" fontId="12" fillId="0" borderId="18" applyNumberFormat="0" applyFill="0" applyAlignment="0" applyProtection="0"/>
    <xf numFmtId="0" fontId="6" fillId="2" borderId="0" applyNumberFormat="0" applyBorder="0" applyAlignment="0" applyProtection="0"/>
    <xf numFmtId="0" fontId="9" fillId="5" borderId="16" applyNumberFormat="0" applyAlignment="0" applyProtection="0"/>
    <xf numFmtId="0" fontId="8" fillId="4" borderId="0" applyNumberFormat="0" applyBorder="0" applyAlignment="0" applyProtection="0"/>
    <xf numFmtId="0" fontId="16" fillId="0" borderId="21" applyNumberFormat="0" applyFill="0" applyAlignment="0" applyProtection="0"/>
    <xf numFmtId="0" fontId="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0" fillId="6" borderId="17" applyNumberFormat="0" applyAlignment="0" applyProtection="0"/>
    <xf numFmtId="0" fontId="1" fillId="8" borderId="20" applyNumberFormat="0" applyFont="0" applyAlignment="0" applyProtection="0"/>
    <xf numFmtId="0" fontId="3" fillId="0" borderId="13" applyNumberFormat="0" applyFill="0" applyAlignment="0" applyProtection="0"/>
    <xf numFmtId="0" fontId="4" fillId="0" borderId="14" applyNumberFormat="0" applyFill="0" applyAlignment="0" applyProtection="0"/>
    <xf numFmtId="0" fontId="5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4" fillId="0" borderId="0"/>
  </cellStyleXfs>
  <cellXfs count="49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3" fontId="18" fillId="0" borderId="3" xfId="0" applyNumberFormat="1" applyFont="1" applyBorder="1" applyAlignment="1">
      <alignment horizontal="right" indent="1"/>
    </xf>
    <xf numFmtId="0" fontId="18" fillId="0" borderId="4" xfId="0" applyFont="1" applyBorder="1"/>
    <xf numFmtId="0" fontId="18" fillId="0" borderId="8" xfId="0" applyFont="1" applyBorder="1"/>
    <xf numFmtId="0" fontId="18" fillId="0" borderId="9" xfId="0" applyFont="1" applyBorder="1"/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Border="1"/>
    <xf numFmtId="0" fontId="19" fillId="0" borderId="0" xfId="0" applyFont="1" applyBorder="1" applyAlignment="1">
      <alignment horizontal="left"/>
    </xf>
    <xf numFmtId="0" fontId="18" fillId="0" borderId="12" xfId="0" applyFont="1" applyBorder="1"/>
    <xf numFmtId="0" fontId="19" fillId="0" borderId="9" xfId="0" applyFont="1" applyBorder="1" applyAlignment="1">
      <alignment horizontal="left"/>
    </xf>
    <xf numFmtId="0" fontId="18" fillId="0" borderId="0" xfId="0" applyFont="1" applyBorder="1" applyAlignment="1">
      <alignment horizontal="left" indent="1"/>
    </xf>
    <xf numFmtId="0" fontId="18" fillId="0" borderId="10" xfId="0" applyFont="1" applyBorder="1" applyAlignment="1">
      <alignment vertical="center"/>
    </xf>
    <xf numFmtId="0" fontId="18" fillId="0" borderId="0" xfId="0" applyFont="1" applyBorder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right" vertical="center" indent="1"/>
    </xf>
    <xf numFmtId="1" fontId="19" fillId="0" borderId="2" xfId="0" applyNumberFormat="1" applyFont="1" applyBorder="1" applyAlignment="1">
      <alignment horizontal="right" vertical="center" indent="4"/>
    </xf>
    <xf numFmtId="2" fontId="18" fillId="0" borderId="3" xfId="0" applyNumberFormat="1" applyFont="1" applyBorder="1" applyAlignment="1">
      <alignment horizontal="center"/>
    </xf>
    <xf numFmtId="2" fontId="19" fillId="0" borderId="2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right" inden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right" vertical="center" indent="4"/>
    </xf>
    <xf numFmtId="0" fontId="18" fillId="0" borderId="2" xfId="0" applyFont="1" applyBorder="1" applyAlignment="1">
      <alignment horizontal="center" vertical="center"/>
    </xf>
    <xf numFmtId="3" fontId="18" fillId="0" borderId="0" xfId="0" applyNumberFormat="1" applyFont="1"/>
    <xf numFmtId="3" fontId="19" fillId="0" borderId="0" xfId="0" applyNumberFormat="1" applyFont="1"/>
    <xf numFmtId="191" fontId="23" fillId="0" borderId="0" xfId="47" applyNumberFormat="1" applyFont="1" applyBorder="1" applyAlignment="1">
      <alignment horizontal="right" indent="2"/>
    </xf>
    <xf numFmtId="191" fontId="22" fillId="0" borderId="0" xfId="47" applyNumberFormat="1" applyFont="1" applyBorder="1" applyAlignment="1">
      <alignment horizontal="right" indent="2"/>
    </xf>
    <xf numFmtId="0" fontId="18" fillId="0" borderId="1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</cellXfs>
  <cellStyles count="49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Comma 2" xfId="44"/>
    <cellStyle name="Normal 2" xfId="45"/>
    <cellStyle name="Normal_นอก" xfId="48"/>
    <cellStyle name="การคำนวณ" xfId="19" builtinId="22" customBuiltin="1"/>
    <cellStyle name="ข้อความเตือน" xfId="20" builtinId="11" customBuiltin="1"/>
    <cellStyle name="ข้อความอธิบาย" xfId="21" builtinId="53" customBuiltin="1"/>
    <cellStyle name="เครื่องหมายจุลภาค 2" xfId="43"/>
    <cellStyle name="เครื่องหมายจุลภาค 3" xfId="47"/>
    <cellStyle name="ชื่อเรื่อง" xfId="22" builtinId="15" customBuiltin="1"/>
    <cellStyle name="เซลล์ตรวจสอบ" xfId="23" builtinId="23" customBuiltin="1"/>
    <cellStyle name="เซลล์ที่มีการเชื่อมโยง" xfId="24" builtinId="24" customBuiltin="1"/>
    <cellStyle name="ดี" xfId="25" builtinId="26" customBuiltin="1"/>
    <cellStyle name="ปกติ" xfId="0" builtinId="0"/>
    <cellStyle name="ปกติ 2" xfId="42"/>
    <cellStyle name="ปกติ 3" xfId="46"/>
    <cellStyle name="ป้อนค่า" xfId="26" builtinId="20" customBuiltin="1"/>
    <cellStyle name="ปานกลาง" xfId="27" builtinId="28" customBuiltin="1"/>
    <cellStyle name="ผลรวม" xfId="28" builtinId="25" customBuiltin="1"/>
    <cellStyle name="แย่" xfId="29" builtinId="27" customBuiltin="1"/>
    <cellStyle name="ส่วนที่ถูกเน้น1" xfId="30" builtinId="29" customBuiltin="1"/>
    <cellStyle name="ส่วนที่ถูกเน้น2" xfId="31" builtinId="33" customBuiltin="1"/>
    <cellStyle name="ส่วนที่ถูกเน้น3" xfId="32" builtinId="37" customBuiltin="1"/>
    <cellStyle name="ส่วนที่ถูกเน้น4" xfId="33" builtinId="41" customBuiltin="1"/>
    <cellStyle name="ส่วนที่ถูกเน้น5" xfId="34" builtinId="45" customBuiltin="1"/>
    <cellStyle name="ส่วนที่ถูกเน้น6" xfId="35" builtinId="49" customBuiltin="1"/>
    <cellStyle name="แสดงผล" xfId="36" builtinId="21" customBuiltin="1"/>
    <cellStyle name="หมายเหตุ" xfId="37" builtinId="10" customBuiltin="1"/>
    <cellStyle name="หัวเรื่อง 1" xfId="38" builtinId="16" customBuiltin="1"/>
    <cellStyle name="หัวเรื่อง 2" xfId="39" builtinId="17" customBuiltin="1"/>
    <cellStyle name="หัวเรื่อง 3" xfId="40" builtinId="18" customBuiltin="1"/>
    <cellStyle name="หัวเรื่อง 4" xfId="41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1359476</xdr:colOff>
      <xdr:row>0</xdr:row>
      <xdr:rowOff>17321</xdr:rowOff>
    </xdr:from>
    <xdr:to>
      <xdr:col>16</xdr:col>
      <xdr:colOff>675408</xdr:colOff>
      <xdr:row>26</xdr:row>
      <xdr:rowOff>138547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143999" y="17321"/>
          <a:ext cx="736023" cy="6147953"/>
          <a:chOff x="999" y="0"/>
          <a:chExt cx="59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60"/>
            <a:ext cx="44" cy="5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89" y="336"/>
            <a:ext cx="673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S27"/>
  <sheetViews>
    <sheetView tabSelected="1" view="pageBreakPreview" zoomScale="110" zoomScaleSheetLayoutView="110" workbookViewId="0">
      <selection activeCell="E31" sqref="E31"/>
    </sheetView>
  </sheetViews>
  <sheetFormatPr defaultRowHeight="18.75"/>
  <cols>
    <col min="1" max="1" width="1" style="1" customWidth="1"/>
    <col min="2" max="2" width="5.875" style="1" customWidth="1"/>
    <col min="3" max="3" width="3.875" style="3" customWidth="1"/>
    <col min="4" max="4" width="3.625" style="1" customWidth="1"/>
    <col min="5" max="7" width="9.125" style="1" bestFit="1" customWidth="1"/>
    <col min="8" max="8" width="9.125" style="1" customWidth="1"/>
    <col min="9" max="9" width="8.75" style="1" customWidth="1"/>
    <col min="10" max="13" width="6.625" style="1" customWidth="1"/>
    <col min="14" max="14" width="14.625" style="1" bestFit="1" customWidth="1"/>
    <col min="15" max="15" width="1.625" style="1" customWidth="1"/>
    <col min="16" max="16" width="18.625" style="1" customWidth="1"/>
    <col min="17" max="17" width="10" style="1" customWidth="1"/>
    <col min="18" max="16384" width="9" style="1"/>
  </cols>
  <sheetData>
    <row r="1" spans="1:19" s="2" customFormat="1" ht="21" customHeight="1">
      <c r="B1" s="2" t="s">
        <v>0</v>
      </c>
      <c r="C1" s="3">
        <v>1.1000000000000001</v>
      </c>
      <c r="D1" s="2" t="s">
        <v>49</v>
      </c>
    </row>
    <row r="2" spans="1:19" s="2" customFormat="1" ht="21" customHeight="1">
      <c r="B2" s="2" t="s">
        <v>1</v>
      </c>
      <c r="C2" s="3" t="s">
        <v>2</v>
      </c>
      <c r="D2" s="2" t="s">
        <v>51</v>
      </c>
    </row>
    <row r="3" spans="1:19" ht="6" customHeight="1"/>
    <row r="4" spans="1:19" ht="21" customHeight="1">
      <c r="A4" s="44" t="s">
        <v>41</v>
      </c>
      <c r="B4" s="44"/>
      <c r="C4" s="44"/>
      <c r="D4" s="44"/>
      <c r="E4" s="45" t="s">
        <v>42</v>
      </c>
      <c r="F4" s="45"/>
      <c r="G4" s="45"/>
      <c r="H4" s="45"/>
      <c r="I4" s="45"/>
      <c r="J4" s="35" t="s">
        <v>48</v>
      </c>
      <c r="K4" s="36"/>
      <c r="L4" s="36"/>
      <c r="M4" s="47"/>
      <c r="N4" s="17" t="s">
        <v>3</v>
      </c>
      <c r="O4" s="35" t="s">
        <v>4</v>
      </c>
      <c r="P4" s="36"/>
    </row>
    <row r="5" spans="1:19" ht="21" customHeight="1">
      <c r="A5" s="44"/>
      <c r="B5" s="44"/>
      <c r="C5" s="44"/>
      <c r="D5" s="44"/>
      <c r="E5" s="46" t="s">
        <v>43</v>
      </c>
      <c r="F5" s="46"/>
      <c r="G5" s="46"/>
      <c r="H5" s="46"/>
      <c r="I5" s="46"/>
      <c r="J5" s="37" t="s">
        <v>47</v>
      </c>
      <c r="K5" s="38"/>
      <c r="L5" s="38"/>
      <c r="M5" s="48"/>
      <c r="N5" s="18" t="s">
        <v>5</v>
      </c>
      <c r="O5" s="37"/>
      <c r="P5" s="38"/>
    </row>
    <row r="6" spans="1:19" ht="21" customHeight="1">
      <c r="A6" s="44"/>
      <c r="B6" s="44"/>
      <c r="C6" s="44"/>
      <c r="D6" s="44"/>
      <c r="E6" s="8"/>
      <c r="F6" s="9"/>
      <c r="G6" s="9"/>
      <c r="H6" s="9"/>
      <c r="I6" s="15"/>
      <c r="J6" s="8"/>
      <c r="K6" s="9"/>
      <c r="L6" s="9"/>
      <c r="M6" s="15"/>
      <c r="N6" s="18" t="s">
        <v>6</v>
      </c>
      <c r="O6" s="37"/>
      <c r="P6" s="38"/>
    </row>
    <row r="7" spans="1:19" ht="21" customHeight="1">
      <c r="A7" s="44"/>
      <c r="B7" s="44"/>
      <c r="C7" s="44"/>
      <c r="D7" s="44"/>
      <c r="E7" s="25">
        <v>2554</v>
      </c>
      <c r="F7" s="25">
        <v>2555</v>
      </c>
      <c r="G7" s="25">
        <v>2556</v>
      </c>
      <c r="H7" s="25">
        <v>2557</v>
      </c>
      <c r="I7" s="30">
        <v>2558</v>
      </c>
      <c r="J7" s="17">
        <v>2555</v>
      </c>
      <c r="K7" s="17">
        <v>2556</v>
      </c>
      <c r="L7" s="17">
        <v>2557</v>
      </c>
      <c r="M7" s="30">
        <v>2558</v>
      </c>
      <c r="N7" s="18" t="s">
        <v>7</v>
      </c>
      <c r="O7" s="37"/>
      <c r="P7" s="38"/>
    </row>
    <row r="8" spans="1:19" ht="21" customHeight="1">
      <c r="A8" s="44"/>
      <c r="B8" s="44"/>
      <c r="C8" s="44"/>
      <c r="D8" s="44"/>
      <c r="E8" s="26" t="s">
        <v>8</v>
      </c>
      <c r="F8" s="26" t="s">
        <v>9</v>
      </c>
      <c r="G8" s="26" t="s">
        <v>10</v>
      </c>
      <c r="H8" s="27" t="s">
        <v>46</v>
      </c>
      <c r="I8" s="27" t="s">
        <v>50</v>
      </c>
      <c r="J8" s="19" t="s">
        <v>9</v>
      </c>
      <c r="K8" s="19" t="s">
        <v>10</v>
      </c>
      <c r="L8" s="27" t="s">
        <v>46</v>
      </c>
      <c r="M8" s="27" t="s">
        <v>50</v>
      </c>
      <c r="N8" s="19" t="s">
        <v>11</v>
      </c>
      <c r="O8" s="39"/>
      <c r="P8" s="40"/>
    </row>
    <row r="9" spans="1:19" ht="21.95" customHeight="1">
      <c r="A9" s="42" t="s">
        <v>12</v>
      </c>
      <c r="B9" s="42"/>
      <c r="C9" s="42"/>
      <c r="D9" s="43"/>
      <c r="E9" s="20">
        <v>624920</v>
      </c>
      <c r="F9" s="20">
        <v>629787</v>
      </c>
      <c r="G9" s="20">
        <v>632205</v>
      </c>
      <c r="H9" s="20">
        <f>SUM(H10:H23)</f>
        <v>634513</v>
      </c>
      <c r="I9" s="32">
        <f>SUM(I10:I23)</f>
        <v>638819</v>
      </c>
      <c r="J9" s="23">
        <v>0.77881968892018183</v>
      </c>
      <c r="K9" s="23">
        <v>0.38393933186934631</v>
      </c>
      <c r="L9" s="23">
        <f t="shared" ref="L9:M23" si="0">((H9-G9)/G9)*100</f>
        <v>0.36507145625232323</v>
      </c>
      <c r="M9" s="23">
        <f t="shared" si="0"/>
        <v>0.67863069787380248</v>
      </c>
      <c r="N9" s="21">
        <v>56</v>
      </c>
      <c r="O9" s="41" t="s">
        <v>13</v>
      </c>
      <c r="P9" s="42"/>
      <c r="Q9" s="33"/>
      <c r="S9" s="1">
        <v>56</v>
      </c>
    </row>
    <row r="10" spans="1:19">
      <c r="A10" s="14" t="s">
        <v>14</v>
      </c>
      <c r="B10" s="10"/>
      <c r="C10" s="11"/>
      <c r="D10" s="10"/>
      <c r="E10" s="4">
        <v>120152</v>
      </c>
      <c r="F10" s="4">
        <v>121562</v>
      </c>
      <c r="G10" s="4">
        <v>122916</v>
      </c>
      <c r="H10" s="4">
        <v>123282</v>
      </c>
      <c r="I10" s="31">
        <v>123511</v>
      </c>
      <c r="J10" s="22">
        <v>1.1735135495039617</v>
      </c>
      <c r="K10" s="22">
        <v>1.113834915516362</v>
      </c>
      <c r="L10" s="28">
        <f t="shared" si="0"/>
        <v>0.29776432685736604</v>
      </c>
      <c r="M10" s="28">
        <f t="shared" si="0"/>
        <v>0.18575298908194221</v>
      </c>
      <c r="N10" s="29">
        <v>83</v>
      </c>
      <c r="O10" s="12"/>
      <c r="P10" s="16" t="s">
        <v>44</v>
      </c>
      <c r="Q10" s="34"/>
      <c r="S10" s="1">
        <v>83</v>
      </c>
    </row>
    <row r="11" spans="1:19">
      <c r="A11" s="14" t="s">
        <v>15</v>
      </c>
      <c r="B11" s="10"/>
      <c r="C11" s="11"/>
      <c r="D11" s="10"/>
      <c r="E11" s="4">
        <v>25832</v>
      </c>
      <c r="F11" s="4">
        <v>26057</v>
      </c>
      <c r="G11" s="4">
        <v>26087</v>
      </c>
      <c r="H11" s="4">
        <v>26160</v>
      </c>
      <c r="I11" s="31">
        <v>26402</v>
      </c>
      <c r="J11" s="22">
        <v>0.87101269742954468</v>
      </c>
      <c r="K11" s="22">
        <v>0.11513221015466094</v>
      </c>
      <c r="L11" s="28">
        <f t="shared" si="0"/>
        <v>0.27983286694522175</v>
      </c>
      <c r="M11" s="28">
        <f t="shared" si="0"/>
        <v>0.92507645259938842</v>
      </c>
      <c r="N11" s="29">
        <v>45</v>
      </c>
      <c r="O11" s="12"/>
      <c r="P11" s="16" t="s">
        <v>45</v>
      </c>
      <c r="Q11" s="34"/>
      <c r="S11" s="1">
        <v>45</v>
      </c>
    </row>
    <row r="12" spans="1:19">
      <c r="A12" s="14" t="s">
        <v>16</v>
      </c>
      <c r="B12" s="10"/>
      <c r="C12" s="11"/>
      <c r="D12" s="10"/>
      <c r="E12" s="4">
        <v>59890</v>
      </c>
      <c r="F12" s="4">
        <v>60192</v>
      </c>
      <c r="G12" s="4">
        <v>60283</v>
      </c>
      <c r="H12" s="4">
        <v>60251</v>
      </c>
      <c r="I12" s="31">
        <v>61145</v>
      </c>
      <c r="J12" s="22">
        <v>0.50425780597762571</v>
      </c>
      <c r="K12" s="22">
        <v>0.15118288144603934</v>
      </c>
      <c r="L12" s="28">
        <f t="shared" si="0"/>
        <v>-5.3082958711411179E-2</v>
      </c>
      <c r="M12" s="28">
        <f t="shared" si="0"/>
        <v>1.4837928001195</v>
      </c>
      <c r="N12" s="29">
        <v>71</v>
      </c>
      <c r="O12" s="12"/>
      <c r="P12" s="16" t="s">
        <v>29</v>
      </c>
      <c r="Q12" s="34"/>
      <c r="S12" s="1">
        <v>71</v>
      </c>
    </row>
    <row r="13" spans="1:19">
      <c r="A13" s="14" t="s">
        <v>17</v>
      </c>
      <c r="B13" s="10"/>
      <c r="C13" s="11"/>
      <c r="D13" s="10"/>
      <c r="E13" s="4">
        <v>39823</v>
      </c>
      <c r="F13" s="4">
        <v>40308</v>
      </c>
      <c r="G13" s="4">
        <v>40647</v>
      </c>
      <c r="H13" s="4">
        <v>40851</v>
      </c>
      <c r="I13" s="31">
        <v>41513</v>
      </c>
      <c r="J13" s="22">
        <v>1.2178891595309245</v>
      </c>
      <c r="K13" s="22">
        <v>0.841024114319738</v>
      </c>
      <c r="L13" s="28">
        <f t="shared" si="0"/>
        <v>0.50188205771643657</v>
      </c>
      <c r="M13" s="28">
        <f t="shared" si="0"/>
        <v>1.6205233654010918</v>
      </c>
      <c r="N13" s="29">
        <v>43</v>
      </c>
      <c r="O13" s="12"/>
      <c r="P13" s="16" t="s">
        <v>30</v>
      </c>
      <c r="Q13" s="34"/>
      <c r="S13" s="1">
        <v>43</v>
      </c>
    </row>
    <row r="14" spans="1:19">
      <c r="A14" s="14" t="s">
        <v>18</v>
      </c>
      <c r="B14" s="10"/>
      <c r="C14" s="11"/>
      <c r="D14" s="10"/>
      <c r="E14" s="4">
        <v>50743</v>
      </c>
      <c r="F14" s="4">
        <v>50933</v>
      </c>
      <c r="G14" s="4">
        <v>51086</v>
      </c>
      <c r="H14" s="4">
        <v>51322</v>
      </c>
      <c r="I14" s="31">
        <v>51564</v>
      </c>
      <c r="J14" s="22">
        <v>0.37443588278186157</v>
      </c>
      <c r="K14" s="22">
        <v>0.30039463609055034</v>
      </c>
      <c r="L14" s="28">
        <f t="shared" si="0"/>
        <v>0.46196609638648556</v>
      </c>
      <c r="M14" s="28">
        <f t="shared" si="0"/>
        <v>0.4715326760453607</v>
      </c>
      <c r="N14" s="29">
        <v>30</v>
      </c>
      <c r="O14" s="12"/>
      <c r="P14" s="16" t="s">
        <v>31</v>
      </c>
      <c r="Q14" s="34"/>
      <c r="S14" s="1">
        <v>30</v>
      </c>
    </row>
    <row r="15" spans="1:19">
      <c r="A15" s="14" t="s">
        <v>19</v>
      </c>
      <c r="B15" s="10"/>
      <c r="C15" s="11"/>
      <c r="D15" s="10"/>
      <c r="E15" s="4">
        <v>11298</v>
      </c>
      <c r="F15" s="4">
        <v>11362</v>
      </c>
      <c r="G15" s="4">
        <v>11398</v>
      </c>
      <c r="H15" s="4">
        <v>11451</v>
      </c>
      <c r="I15" s="31">
        <v>11557</v>
      </c>
      <c r="J15" s="24">
        <v>0.56647194193662587</v>
      </c>
      <c r="K15" s="22">
        <v>0.31684562577011088</v>
      </c>
      <c r="L15" s="28">
        <f t="shared" si="0"/>
        <v>0.46499385857167919</v>
      </c>
      <c r="M15" s="28">
        <f t="shared" si="0"/>
        <v>0.92568334643262606</v>
      </c>
      <c r="N15" s="29">
        <v>18</v>
      </c>
      <c r="O15" s="12"/>
      <c r="P15" s="16" t="s">
        <v>32</v>
      </c>
      <c r="Q15" s="34"/>
      <c r="S15" s="1">
        <v>18</v>
      </c>
    </row>
    <row r="16" spans="1:19">
      <c r="A16" s="14" t="s">
        <v>20</v>
      </c>
      <c r="B16" s="10"/>
      <c r="C16" s="11"/>
      <c r="D16" s="10"/>
      <c r="E16" s="4">
        <v>21343</v>
      </c>
      <c r="F16" s="4">
        <v>21572</v>
      </c>
      <c r="G16" s="4">
        <v>21665</v>
      </c>
      <c r="H16" s="4">
        <v>21844</v>
      </c>
      <c r="I16" s="31">
        <v>22138</v>
      </c>
      <c r="J16" s="22">
        <v>1.0729513189336082</v>
      </c>
      <c r="K16" s="22">
        <v>0.43111440756536251</v>
      </c>
      <c r="L16" s="28">
        <f t="shared" si="0"/>
        <v>0.82621740133856458</v>
      </c>
      <c r="M16" s="28">
        <f t="shared" si="0"/>
        <v>1.3459073429774766</v>
      </c>
      <c r="N16" s="29">
        <v>25</v>
      </c>
      <c r="O16" s="12"/>
      <c r="P16" s="16" t="s">
        <v>33</v>
      </c>
      <c r="Q16" s="34"/>
      <c r="S16" s="1">
        <v>25</v>
      </c>
    </row>
    <row r="17" spans="1:19">
      <c r="A17" s="14" t="s">
        <v>21</v>
      </c>
      <c r="B17" s="10"/>
      <c r="C17" s="11"/>
      <c r="D17" s="10"/>
      <c r="E17" s="4">
        <v>27549</v>
      </c>
      <c r="F17" s="4">
        <v>27710</v>
      </c>
      <c r="G17" s="4">
        <v>27730</v>
      </c>
      <c r="H17" s="4">
        <v>27760</v>
      </c>
      <c r="I17" s="31">
        <v>28474</v>
      </c>
      <c r="J17" s="22">
        <v>0.58441322734037526</v>
      </c>
      <c r="K17" s="22">
        <v>7.2176109707686745E-2</v>
      </c>
      <c r="L17" s="28">
        <f t="shared" si="0"/>
        <v>0.10818608005769925</v>
      </c>
      <c r="M17" s="28">
        <f t="shared" si="0"/>
        <v>2.5720461095100866</v>
      </c>
      <c r="N17" s="29">
        <v>42</v>
      </c>
      <c r="O17" s="12"/>
      <c r="P17" s="16" t="s">
        <v>34</v>
      </c>
      <c r="Q17" s="34"/>
      <c r="S17" s="1">
        <v>42</v>
      </c>
    </row>
    <row r="18" spans="1:19">
      <c r="A18" s="14" t="s">
        <v>22</v>
      </c>
      <c r="B18" s="10"/>
      <c r="C18" s="11"/>
      <c r="D18" s="10"/>
      <c r="E18" s="4">
        <v>110618</v>
      </c>
      <c r="F18" s="4">
        <v>111191</v>
      </c>
      <c r="G18" s="4">
        <v>111143</v>
      </c>
      <c r="H18" s="4">
        <v>111480</v>
      </c>
      <c r="I18" s="31">
        <v>111737</v>
      </c>
      <c r="J18" s="22">
        <v>0.51799887902511343</v>
      </c>
      <c r="K18" s="22">
        <v>-4.3168961516669518E-2</v>
      </c>
      <c r="L18" s="28">
        <f t="shared" si="0"/>
        <v>0.30321297787534979</v>
      </c>
      <c r="M18" s="28">
        <f t="shared" si="0"/>
        <v>0.23053462504485112</v>
      </c>
      <c r="N18" s="29">
        <v>96</v>
      </c>
      <c r="O18" s="12"/>
      <c r="P18" s="16" t="s">
        <v>35</v>
      </c>
      <c r="Q18" s="34"/>
      <c r="S18" s="1">
        <v>96</v>
      </c>
    </row>
    <row r="19" spans="1:19">
      <c r="A19" s="14" t="s">
        <v>23</v>
      </c>
      <c r="B19" s="10"/>
      <c r="C19" s="11"/>
      <c r="D19" s="10"/>
      <c r="E19" s="4">
        <v>34019</v>
      </c>
      <c r="F19" s="4">
        <v>34185</v>
      </c>
      <c r="G19" s="4">
        <v>34199</v>
      </c>
      <c r="H19" s="4">
        <v>34337</v>
      </c>
      <c r="I19" s="31">
        <v>34467</v>
      </c>
      <c r="J19" s="22">
        <v>0.48796260913019196</v>
      </c>
      <c r="K19" s="22">
        <v>4.0953634635073864E-2</v>
      </c>
      <c r="L19" s="28">
        <f t="shared" si="0"/>
        <v>0.40352057077692333</v>
      </c>
      <c r="M19" s="28">
        <f t="shared" si="0"/>
        <v>0.37860034365261963</v>
      </c>
      <c r="N19" s="29">
        <v>41</v>
      </c>
      <c r="O19" s="12"/>
      <c r="P19" s="16" t="s">
        <v>36</v>
      </c>
      <c r="Q19" s="34"/>
      <c r="S19" s="1">
        <v>41</v>
      </c>
    </row>
    <row r="20" spans="1:19">
      <c r="A20" s="14" t="s">
        <v>24</v>
      </c>
      <c r="B20" s="10"/>
      <c r="C20" s="11"/>
      <c r="D20" s="10"/>
      <c r="E20" s="4">
        <v>23943</v>
      </c>
      <c r="F20" s="4">
        <v>24218</v>
      </c>
      <c r="G20" s="4">
        <v>24357</v>
      </c>
      <c r="H20" s="4">
        <v>24524</v>
      </c>
      <c r="I20" s="31">
        <v>24679</v>
      </c>
      <c r="J20" s="22">
        <v>1.1485611661028274</v>
      </c>
      <c r="K20" s="22">
        <v>0.57395325790734164</v>
      </c>
      <c r="L20" s="28">
        <f t="shared" si="0"/>
        <v>0.68563451985055635</v>
      </c>
      <c r="M20" s="28">
        <f t="shared" si="0"/>
        <v>0.63203392595008967</v>
      </c>
      <c r="N20" s="29">
        <v>41</v>
      </c>
      <c r="O20" s="12"/>
      <c r="P20" s="16" t="s">
        <v>37</v>
      </c>
      <c r="Q20" s="34"/>
      <c r="S20" s="1">
        <v>41</v>
      </c>
    </row>
    <row r="21" spans="1:19">
      <c r="A21" s="14" t="s">
        <v>25</v>
      </c>
      <c r="B21" s="10"/>
      <c r="C21" s="11"/>
      <c r="D21" s="10"/>
      <c r="E21" s="4">
        <v>41124</v>
      </c>
      <c r="F21" s="4">
        <v>41460</v>
      </c>
      <c r="G21" s="4">
        <v>41530</v>
      </c>
      <c r="H21" s="4">
        <v>41742</v>
      </c>
      <c r="I21" s="31">
        <v>41925</v>
      </c>
      <c r="J21" s="22">
        <v>0.81704114385760152</v>
      </c>
      <c r="K21" s="22">
        <v>0.1688374336710082</v>
      </c>
      <c r="L21" s="28">
        <f t="shared" si="0"/>
        <v>0.51047435588731038</v>
      </c>
      <c r="M21" s="28">
        <f t="shared" si="0"/>
        <v>0.43840735949403475</v>
      </c>
      <c r="N21" s="29">
        <v>91</v>
      </c>
      <c r="O21" s="12"/>
      <c r="P21" s="16" t="s">
        <v>38</v>
      </c>
      <c r="Q21" s="34"/>
      <c r="S21" s="1">
        <v>91</v>
      </c>
    </row>
    <row r="22" spans="1:19">
      <c r="A22" s="14" t="s">
        <v>26</v>
      </c>
      <c r="B22" s="10"/>
      <c r="C22" s="11"/>
      <c r="D22" s="10"/>
      <c r="E22" s="4">
        <v>34312</v>
      </c>
      <c r="F22" s="4">
        <v>34555</v>
      </c>
      <c r="G22" s="4">
        <v>34539</v>
      </c>
      <c r="H22" s="4">
        <v>34712</v>
      </c>
      <c r="I22" s="31">
        <v>34791</v>
      </c>
      <c r="J22" s="22">
        <v>0.70820704126836087</v>
      </c>
      <c r="K22" s="22">
        <v>-4.6302995225003613E-2</v>
      </c>
      <c r="L22" s="28">
        <f t="shared" si="0"/>
        <v>0.50088305972958103</v>
      </c>
      <c r="M22" s="28">
        <f t="shared" si="0"/>
        <v>0.22758700161327494</v>
      </c>
      <c r="N22" s="29">
        <v>145</v>
      </c>
      <c r="O22" s="12"/>
      <c r="P22" s="16" t="s">
        <v>39</v>
      </c>
      <c r="Q22" s="34"/>
      <c r="S22" s="1">
        <v>145</v>
      </c>
    </row>
    <row r="23" spans="1:19">
      <c r="A23" s="14" t="s">
        <v>27</v>
      </c>
      <c r="B23" s="10"/>
      <c r="C23" s="11"/>
      <c r="D23" s="10"/>
      <c r="E23" s="4">
        <v>24274</v>
      </c>
      <c r="F23" s="4">
        <v>24482</v>
      </c>
      <c r="G23" s="4">
        <v>24625</v>
      </c>
      <c r="H23" s="4">
        <v>24797</v>
      </c>
      <c r="I23" s="31">
        <v>24916</v>
      </c>
      <c r="J23" s="22">
        <v>0.85688390870890663</v>
      </c>
      <c r="K23" s="22">
        <v>0.58410260599624209</v>
      </c>
      <c r="L23" s="28">
        <f t="shared" si="0"/>
        <v>0.69847715736040605</v>
      </c>
      <c r="M23" s="28">
        <f t="shared" si="0"/>
        <v>0.47989676170504492</v>
      </c>
      <c r="N23" s="29">
        <v>83</v>
      </c>
      <c r="O23" s="12"/>
      <c r="P23" s="16" t="s">
        <v>40</v>
      </c>
      <c r="Q23" s="34"/>
      <c r="S23" s="1">
        <v>83</v>
      </c>
    </row>
    <row r="24" spans="1:19" ht="6" customHeight="1">
      <c r="A24" s="7"/>
      <c r="B24" s="7"/>
      <c r="C24" s="13"/>
      <c r="D24" s="7"/>
      <c r="E24" s="5"/>
      <c r="F24" s="5"/>
      <c r="G24" s="5"/>
      <c r="H24" s="5"/>
      <c r="I24" s="5"/>
      <c r="J24" s="5"/>
      <c r="K24" s="5"/>
      <c r="L24" s="5"/>
      <c r="M24" s="5"/>
      <c r="N24" s="5"/>
      <c r="O24" s="6"/>
      <c r="P24" s="7"/>
    </row>
    <row r="25" spans="1:19" ht="6" customHeight="1"/>
    <row r="26" spans="1:19" ht="18.75" customHeight="1">
      <c r="A26" s="1" t="s">
        <v>28</v>
      </c>
      <c r="B26" s="1" t="s">
        <v>52</v>
      </c>
    </row>
    <row r="27" spans="1:19" ht="18.75" customHeight="1">
      <c r="B27" s="1" t="s">
        <v>53</v>
      </c>
    </row>
  </sheetData>
  <mergeCells count="8">
    <mergeCell ref="O4:P8"/>
    <mergeCell ref="O9:P9"/>
    <mergeCell ref="A9:D9"/>
    <mergeCell ref="A4:D8"/>
    <mergeCell ref="E4:I4"/>
    <mergeCell ref="E5:I5"/>
    <mergeCell ref="J4:M4"/>
    <mergeCell ref="J5:M5"/>
  </mergeCells>
  <pageMargins left="0.6692913385826772" right="0.59055118110236227" top="0.6692913385826772" bottom="0.59055118110236227" header="0.39370078740157483" footer="0.3937007874015748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T-1.1_Y</vt:lpstr>
      <vt:lpstr>'T-1.1_Y'!Print_Area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2011-05-28T05:04:23Z</cp:lastPrinted>
  <dcterms:created xsi:type="dcterms:W3CDTF">2015-01-06T09:25:26Z</dcterms:created>
  <dcterms:modified xsi:type="dcterms:W3CDTF">2011-05-28T05:14:50Z</dcterms:modified>
</cp:coreProperties>
</file>