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525" yWindow="-75" windowWidth="10065" windowHeight="8655" tabRatio="658"/>
  </bookViews>
  <sheets>
    <sheet name="ตารางที่1" sheetId="7" r:id="rId1"/>
  </sheets>
  <definedNames>
    <definedName name="_xlnm.Print_Area" localSheetId="0">ตารางที่1!$A$1:$D$32</definedName>
  </definedNames>
  <calcPr calcId="125725"/>
</workbook>
</file>

<file path=xl/calcChain.xml><?xml version="1.0" encoding="utf-8"?>
<calcChain xmlns="http://schemas.openxmlformats.org/spreadsheetml/2006/main">
  <c r="C9" i="7"/>
  <c r="D9"/>
  <c r="D13" l="1"/>
  <c r="C13"/>
  <c r="B12"/>
  <c r="B11"/>
  <c r="B10"/>
  <c r="B14"/>
  <c r="B16"/>
  <c r="B15"/>
  <c r="D8" l="1"/>
  <c r="D7" s="1"/>
  <c r="C8"/>
  <c r="B9"/>
  <c r="B13"/>
  <c r="C7"/>
  <c r="C27" l="1"/>
  <c r="C22"/>
  <c r="C28"/>
  <c r="C23"/>
  <c r="D20"/>
  <c r="D27"/>
  <c r="D25"/>
  <c r="D23"/>
  <c r="D19"/>
  <c r="D28"/>
  <c r="D26"/>
  <c r="D24"/>
  <c r="D22"/>
  <c r="D21"/>
  <c r="C26"/>
  <c r="C25"/>
  <c r="C19"/>
  <c r="C21"/>
  <c r="B8"/>
  <c r="C20"/>
  <c r="B7"/>
  <c r="B28" l="1"/>
  <c r="B26"/>
  <c r="B24"/>
  <c r="B27"/>
  <c r="B25"/>
  <c r="B23"/>
  <c r="B19"/>
  <c r="B22"/>
  <c r="B21"/>
  <c r="B20"/>
</calcChain>
</file>

<file path=xl/sharedStrings.xml><?xml version="1.0" encoding="utf-8"?>
<sst xmlns="http://schemas.openxmlformats.org/spreadsheetml/2006/main" count="32" uniqueCount="22">
  <si>
    <t>สถานภาพแรงงาน</t>
  </si>
  <si>
    <t>รวม</t>
  </si>
  <si>
    <t>ชาย</t>
  </si>
  <si>
    <t>หญิง</t>
  </si>
  <si>
    <t>ยอดรวม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</si>
  <si>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</si>
  <si>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</si>
  <si>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</si>
  <si>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</si>
  <si>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</si>
  <si>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</si>
  <si>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</si>
  <si>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</si>
  <si>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 xml:space="preserve">   1.2  ผู้ที่รอฤดูกาล</t>
  </si>
  <si>
    <t>ร้อยละ</t>
  </si>
  <si>
    <t>จำนวน (คน)</t>
  </si>
  <si>
    <t>.. จำนวนเล็กน้อย</t>
  </si>
  <si>
    <t>..</t>
  </si>
  <si>
    <t xml:space="preserve">                เดือนมิถุนายน พ.ศ. 2558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</si>
  <si>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</si>
  <si>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เดือนมิถุนายน พ.ศ. 2558</t>
  </si>
  <si>
    <t xml:space="preserve">ตารางที่ 1   ประชากรอายุ 15 ปีขึ้นไป จำแนกตามสถานภาพแรงงานและเพศ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</si>
</sst>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90" formatCode="0.0"/>
    <numFmt numFmtId="195" formatCode="_-#,##0.0_-;\-#,##0.0_-;_-&quot;-&quot;_-;_-@_-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 applyBorder="1"/>
    <xf numFmtId="0" fontId="2" fillId="0" borderId="0" xfId="0" applyFont="1" applyAlignment="1">
      <alignment horizontal="center" vertical="center"/>
    </xf>
    <xf numFmtId="3" fontId="2" fillId="0" borderId="0" xfId="0" applyNumberFormat="1" applyFont="1"/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3" fontId="5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6" fillId="0" borderId="0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/>
    <xf numFmtId="3" fontId="6" fillId="0" borderId="0" xfId="0" applyNumberFormat="1" applyFont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3" fontId="6" fillId="0" borderId="0" xfId="0" applyNumberFormat="1" applyFont="1" applyAlignment="1"/>
    <xf numFmtId="190" fontId="4" fillId="0" borderId="0" xfId="0" applyNumberFormat="1" applyFont="1" applyBorder="1" applyAlignment="1">
      <alignment horizontal="right" vertic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2" xfId="0" applyFont="1" applyBorder="1"/>
    <xf numFmtId="195" fontId="6" fillId="0" borderId="0" xfId="0" applyNumberFormat="1" applyFont="1" applyBorder="1" applyAlignment="1">
      <alignment horizontal="right"/>
    </xf>
    <xf numFmtId="0" fontId="8" fillId="0" borderId="0" xfId="0" applyFont="1" applyAlignment="1">
      <alignment vertical="top"/>
    </xf>
    <xf numFmtId="0" fontId="9" fillId="0" borderId="0" xfId="0" applyFont="1"/>
    <xf numFmtId="190" fontId="6" fillId="0" borderId="0" xfId="0" applyNumberFormat="1" applyFont="1" applyBorder="1" applyAlignment="1">
      <alignment horizontal="right" vertical="center"/>
    </xf>
    <xf numFmtId="190" fontId="6" fillId="0" borderId="2" xfId="0" applyNumberFormat="1" applyFont="1" applyBorder="1"/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G42"/>
  <sheetViews>
    <sheetView showGridLines="0" tabSelected="1" view="pageBreakPreview" topLeftCell="A19" zoomScaleNormal="90" zoomScaleSheetLayoutView="100" workbookViewId="0">
      <selection activeCell="A33" sqref="A33:XFD33"/>
    </sheetView>
  </sheetViews>
  <sheetFormatPr defaultRowHeight="24" customHeight="1"/>
  <cols>
    <col min="1" max="1" width="31.5703125" style="1" customWidth="1"/>
    <col min="2" max="4" width="22.7109375" style="1" customWidth="1"/>
    <col min="5" max="16384" width="9.140625" style="1"/>
  </cols>
  <sheetData>
    <row r="1" spans="1:7" ht="23.25">
      <c r="A1" s="24" t="s">
        <v>21</v>
      </c>
    </row>
    <row r="2" spans="1:7" ht="23.25">
      <c r="A2" s="2" t="s">
        <v>18</v>
      </c>
    </row>
    <row r="3" spans="1:7" ht="8.1" customHeight="1">
      <c r="A3" s="3"/>
      <c r="B3" s="3"/>
      <c r="C3" s="3"/>
      <c r="D3" s="3"/>
    </row>
    <row r="4" spans="1:7" s="2" customFormat="1" ht="30" customHeight="1">
      <c r="A4" s="4" t="s">
        <v>0</v>
      </c>
      <c r="B4" s="5" t="s">
        <v>1</v>
      </c>
      <c r="C4" s="5" t="s">
        <v>2</v>
      </c>
      <c r="D4" s="5" t="s">
        <v>3</v>
      </c>
    </row>
    <row r="5" spans="1:7" s="2" customFormat="1" ht="23.25">
      <c r="A5" s="1"/>
      <c r="B5" s="31" t="s">
        <v>15</v>
      </c>
      <c r="C5" s="31"/>
      <c r="D5" s="31"/>
      <c r="E5" s="6"/>
    </row>
    <row r="6" spans="1:7" s="10" customFormat="1" ht="6" customHeight="1">
      <c r="A6" s="7"/>
      <c r="C6" s="8"/>
      <c r="D6" s="8"/>
      <c r="E6" s="11"/>
    </row>
    <row r="7" spans="1:7" s="10" customFormat="1" ht="23.25">
      <c r="A7" s="7" t="s">
        <v>4</v>
      </c>
      <c r="B7" s="8">
        <f>C7+D7</f>
        <v>441252</v>
      </c>
      <c r="C7" s="9">
        <f>C8+C13</f>
        <v>217639</v>
      </c>
      <c r="D7" s="9">
        <f>D8+D13</f>
        <v>223613</v>
      </c>
      <c r="E7" s="9"/>
      <c r="F7" s="12"/>
      <c r="G7" s="12"/>
    </row>
    <row r="8" spans="1:7" s="10" customFormat="1" ht="23.25">
      <c r="A8" s="10" t="s">
        <v>5</v>
      </c>
      <c r="B8" s="9">
        <f>B9+B12</f>
        <v>306181</v>
      </c>
      <c r="C8" s="9">
        <f>C9+C12</f>
        <v>169320</v>
      </c>
      <c r="D8" s="9">
        <f>D9+D12</f>
        <v>136861</v>
      </c>
      <c r="E8" s="9"/>
      <c r="F8" s="12"/>
      <c r="G8" s="12"/>
    </row>
    <row r="9" spans="1:7" s="13" customFormat="1" ht="23.25">
      <c r="A9" s="13" t="s">
        <v>7</v>
      </c>
      <c r="B9" s="14">
        <f>B10+B11</f>
        <v>305757</v>
      </c>
      <c r="C9" s="14">
        <f>C10+C11</f>
        <v>169320</v>
      </c>
      <c r="D9" s="14">
        <f>D10+D11</f>
        <v>136437</v>
      </c>
      <c r="E9" s="11"/>
      <c r="F9" s="15"/>
      <c r="G9" s="15"/>
    </row>
    <row r="10" spans="1:7" s="13" customFormat="1" ht="23.25">
      <c r="A10" s="13" t="s">
        <v>8</v>
      </c>
      <c r="B10" s="16">
        <f t="shared" ref="B10:B16" si="0">C10+D10</f>
        <v>305284</v>
      </c>
      <c r="C10" s="17">
        <v>168847</v>
      </c>
      <c r="D10" s="17">
        <v>136437</v>
      </c>
      <c r="E10" s="11"/>
    </row>
    <row r="11" spans="1:7" s="13" customFormat="1" ht="23.25">
      <c r="A11" s="13" t="s">
        <v>9</v>
      </c>
      <c r="B11" s="16">
        <f>C11+D11</f>
        <v>473</v>
      </c>
      <c r="C11" s="14">
        <v>473</v>
      </c>
      <c r="D11" s="26">
        <v>0</v>
      </c>
      <c r="E11" s="11"/>
    </row>
    <row r="12" spans="1:7" s="13" customFormat="1" ht="23.25">
      <c r="A12" s="13" t="s">
        <v>13</v>
      </c>
      <c r="B12" s="16">
        <f>C12+D12</f>
        <v>424</v>
      </c>
      <c r="C12" s="26">
        <v>0</v>
      </c>
      <c r="D12" s="14">
        <v>424</v>
      </c>
      <c r="E12" s="26"/>
    </row>
    <row r="13" spans="1:7" s="10" customFormat="1" ht="23.25">
      <c r="A13" s="10" t="s">
        <v>6</v>
      </c>
      <c r="B13" s="18">
        <f>C13+D13</f>
        <v>135071</v>
      </c>
      <c r="C13" s="9">
        <f>SUM(C14:C16)</f>
        <v>48319</v>
      </c>
      <c r="D13" s="19">
        <f>SUM(D14:D16)</f>
        <v>86752</v>
      </c>
      <c r="E13" s="9"/>
    </row>
    <row r="14" spans="1:7" s="13" customFormat="1" ht="23.25">
      <c r="A14" s="13" t="s">
        <v>10</v>
      </c>
      <c r="B14" s="16">
        <f t="shared" si="0"/>
        <v>35844</v>
      </c>
      <c r="C14" s="17">
        <v>512</v>
      </c>
      <c r="D14" s="17">
        <v>35332</v>
      </c>
      <c r="E14" s="11"/>
    </row>
    <row r="15" spans="1:7" s="13" customFormat="1" ht="23.25">
      <c r="A15" s="13" t="s">
        <v>11</v>
      </c>
      <c r="B15" s="16">
        <f t="shared" si="0"/>
        <v>31666</v>
      </c>
      <c r="C15" s="17">
        <v>15506</v>
      </c>
      <c r="D15" s="17">
        <v>16160</v>
      </c>
      <c r="E15" s="11"/>
    </row>
    <row r="16" spans="1:7" s="13" customFormat="1" ht="23.25">
      <c r="A16" s="20" t="s">
        <v>12</v>
      </c>
      <c r="B16" s="16">
        <f t="shared" si="0"/>
        <v>67561</v>
      </c>
      <c r="C16" s="21">
        <v>32301</v>
      </c>
      <c r="D16" s="17">
        <v>35260</v>
      </c>
    </row>
    <row r="17" spans="1:4" s="13" customFormat="1" ht="23.25">
      <c r="A17" s="1"/>
      <c r="B17" s="32" t="s">
        <v>14</v>
      </c>
      <c r="C17" s="32"/>
      <c r="D17" s="32"/>
    </row>
    <row r="18" spans="1:4" s="10" customFormat="1" ht="6" customHeight="1">
      <c r="A18" s="7"/>
      <c r="B18" s="22"/>
      <c r="C18" s="22"/>
      <c r="D18" s="22"/>
    </row>
    <row r="19" spans="1:4" s="10" customFormat="1" ht="23.25">
      <c r="A19" s="7" t="s">
        <v>4</v>
      </c>
      <c r="B19" s="22">
        <f>B7/$B$7*100</f>
        <v>100</v>
      </c>
      <c r="C19" s="22">
        <f>C7/$C$7*100</f>
        <v>100</v>
      </c>
      <c r="D19" s="22">
        <f>D7/$D$7*100</f>
        <v>100</v>
      </c>
    </row>
    <row r="20" spans="1:4" s="10" customFormat="1" ht="23.25">
      <c r="A20" s="10" t="s">
        <v>5</v>
      </c>
      <c r="B20" s="22">
        <f t="shared" ref="B20:B28" si="1">B8/$B$7*100</f>
        <v>69.389147244658375</v>
      </c>
      <c r="C20" s="22">
        <f t="shared" ref="C20:C26" si="2">C8/$C$7*100</f>
        <v>77.798556324923382</v>
      </c>
      <c r="D20" s="22">
        <f t="shared" ref="D20:D28" si="3">D8/$D$7*100</f>
        <v>61.204402248527586</v>
      </c>
    </row>
    <row r="21" spans="1:4" s="10" customFormat="1" ht="23.25">
      <c r="A21" s="13" t="s">
        <v>7</v>
      </c>
      <c r="B21" s="29">
        <f t="shared" si="1"/>
        <v>69.293057028636696</v>
      </c>
      <c r="C21" s="29">
        <f t="shared" si="2"/>
        <v>77.798556324923382</v>
      </c>
      <c r="D21" s="29">
        <f t="shared" si="3"/>
        <v>61.014788943397747</v>
      </c>
    </row>
    <row r="22" spans="1:4" s="13" customFormat="1" ht="23.25">
      <c r="A22" s="13" t="s">
        <v>8</v>
      </c>
      <c r="B22" s="29">
        <f t="shared" si="1"/>
        <v>69.1858620470842</v>
      </c>
      <c r="C22" s="29">
        <f>C10/$C$7*100</f>
        <v>77.581223953427468</v>
      </c>
      <c r="D22" s="29">
        <f t="shared" si="3"/>
        <v>61.014788943397747</v>
      </c>
    </row>
    <row r="23" spans="1:4" s="13" customFormat="1" ht="23.25">
      <c r="A23" s="13" t="s">
        <v>9</v>
      </c>
      <c r="B23" s="29">
        <f t="shared" si="1"/>
        <v>0.10719498155249153</v>
      </c>
      <c r="C23" s="29">
        <f>C11/$C$7*100</f>
        <v>0.21733237149591755</v>
      </c>
      <c r="D23" s="29">
        <f t="shared" si="3"/>
        <v>0</v>
      </c>
    </row>
    <row r="24" spans="1:4" s="13" customFormat="1" ht="23.25">
      <c r="A24" s="13" t="s">
        <v>13</v>
      </c>
      <c r="B24" s="29">
        <f t="shared" si="1"/>
        <v>9.6090216021683758E-2</v>
      </c>
      <c r="C24" s="29" t="s">
        <v>17</v>
      </c>
      <c r="D24" s="29">
        <f t="shared" si="3"/>
        <v>0.18961330512984487</v>
      </c>
    </row>
    <row r="25" spans="1:4" s="10" customFormat="1" ht="23.25">
      <c r="A25" s="10" t="s">
        <v>6</v>
      </c>
      <c r="B25" s="22">
        <f t="shared" si="1"/>
        <v>30.610852755341618</v>
      </c>
      <c r="C25" s="22">
        <f t="shared" si="2"/>
        <v>22.201443675076618</v>
      </c>
      <c r="D25" s="22">
        <f t="shared" si="3"/>
        <v>38.795597751472414</v>
      </c>
    </row>
    <row r="26" spans="1:4" s="13" customFormat="1" ht="23.25">
      <c r="A26" s="13" t="s">
        <v>10</v>
      </c>
      <c r="B26" s="29">
        <f t="shared" si="1"/>
        <v>8.1232492997198875</v>
      </c>
      <c r="C26" s="29">
        <f t="shared" si="2"/>
        <v>0.23525195392369935</v>
      </c>
      <c r="D26" s="29">
        <f t="shared" si="3"/>
        <v>15.80051249256528</v>
      </c>
    </row>
    <row r="27" spans="1:4" s="13" customFormat="1" ht="23.25">
      <c r="A27" s="13" t="s">
        <v>11</v>
      </c>
      <c r="B27" s="29">
        <f t="shared" si="1"/>
        <v>7.1763980673175425</v>
      </c>
      <c r="C27" s="29">
        <f>C15/$C$7*100</f>
        <v>7.1246421826970341</v>
      </c>
      <c r="D27" s="29">
        <f t="shared" si="3"/>
        <v>7.226771252118616</v>
      </c>
    </row>
    <row r="28" spans="1:4" s="13" customFormat="1" ht="23.25">
      <c r="A28" s="20" t="s">
        <v>12</v>
      </c>
      <c r="B28" s="29">
        <f t="shared" si="1"/>
        <v>15.311205388304188</v>
      </c>
      <c r="C28" s="29">
        <f>C16/$C$7*100+0.02</f>
        <v>14.861549538455883</v>
      </c>
      <c r="D28" s="29">
        <f t="shared" si="3"/>
        <v>15.768314006788515</v>
      </c>
    </row>
    <row r="29" spans="1:4" ht="6.75" customHeight="1">
      <c r="A29" s="25"/>
      <c r="B29" s="30"/>
      <c r="C29" s="30"/>
      <c r="D29" s="30"/>
    </row>
    <row r="30" spans="1:4" s="28" customFormat="1" ht="21.75">
      <c r="A30" s="27" t="s">
        <v>16</v>
      </c>
    </row>
    <row r="31" spans="1:4" s="28" customFormat="1" ht="27" customHeight="1">
      <c r="A31" s="28" t="s">
        <v>19</v>
      </c>
    </row>
    <row r="32" spans="1:4" ht="25.5">
      <c r="A32" s="28" t="s">
        <v>20</v>
      </c>
      <c r="B32" s="23"/>
      <c r="C32" s="23"/>
      <c r="D32" s="23"/>
    </row>
    <row r="33" spans="2:4" ht="24" customHeight="1">
      <c r="B33" s="23"/>
      <c r="C33" s="23"/>
      <c r="D33" s="23"/>
    </row>
    <row r="34" spans="2:4" ht="24" customHeight="1">
      <c r="B34" s="23"/>
      <c r="C34" s="23"/>
      <c r="D34" s="23"/>
    </row>
    <row r="35" spans="2:4" ht="24" customHeight="1">
      <c r="B35" s="23"/>
      <c r="C35" s="23"/>
      <c r="D35" s="23"/>
    </row>
    <row r="36" spans="2:4" ht="24" customHeight="1">
      <c r="B36" s="23"/>
      <c r="C36" s="23"/>
      <c r="D36" s="23"/>
    </row>
    <row r="37" spans="2:4" ht="24" customHeight="1">
      <c r="B37" s="23"/>
      <c r="C37" s="23"/>
      <c r="D37" s="23"/>
    </row>
    <row r="38" spans="2:4" ht="24" customHeight="1">
      <c r="B38" s="23"/>
      <c r="C38" s="23"/>
      <c r="D38" s="23"/>
    </row>
    <row r="39" spans="2:4" ht="24" customHeight="1">
      <c r="B39" s="23"/>
      <c r="C39" s="23"/>
      <c r="D39" s="23"/>
    </row>
    <row r="40" spans="2:4" ht="24" customHeight="1">
      <c r="B40" s="23"/>
      <c r="C40" s="23"/>
      <c r="D40" s="23"/>
    </row>
    <row r="41" spans="2:4" ht="24" customHeight="1">
      <c r="B41" s="23"/>
      <c r="C41" s="23"/>
      <c r="D41" s="23"/>
    </row>
    <row r="42" spans="2:4" ht="24" customHeight="1">
      <c r="B42" s="23"/>
      <c r="C42" s="23"/>
      <c r="D42" s="23"/>
    </row>
  </sheetData>
  <mergeCells count="2">
    <mergeCell ref="B5:D5"/>
    <mergeCell ref="B17:D17"/>
  </mergeCells>
  <phoneticPr fontId="0" type="noConversion"/>
  <pageMargins left="0.98425196850393704" right="0.78740157480314965" top="0.70866141732283472" bottom="0.59055118110236227" header="0.31496062992125984" footer="0.62992125984251968"/>
  <pageSetup paperSize="9" scale="85" firstPageNumber="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2015-10-17T03:50:58Z</cp:lastPrinted>
  <dcterms:created xsi:type="dcterms:W3CDTF">2000-11-20T04:06:35Z</dcterms:created>
  <dcterms:modified xsi:type="dcterms:W3CDTF">2015-10-29T04:13:25Z</dcterms:modified>
</cp:coreProperties>
</file>