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C9" i="7"/>
  <c r="D9" l="1"/>
  <c r="D13"/>
  <c r="C13"/>
  <c r="B12"/>
  <c r="B11"/>
  <c r="B10"/>
  <c r="B14"/>
  <c r="B16"/>
  <c r="B15"/>
  <c r="D8" l="1"/>
  <c r="C8"/>
  <c r="C7" s="1"/>
  <c r="B9"/>
  <c r="B13"/>
  <c r="D7" l="1"/>
  <c r="C28"/>
  <c r="C26"/>
  <c r="C24"/>
  <c r="C22"/>
  <c r="C27"/>
  <c r="C25"/>
  <c r="C23"/>
  <c r="C19"/>
  <c r="C21"/>
  <c r="B8"/>
  <c r="C20"/>
  <c r="D26" l="1"/>
  <c r="D22"/>
  <c r="D27"/>
  <c r="D25"/>
  <c r="D19"/>
  <c r="D28"/>
  <c r="D24"/>
  <c r="D21"/>
  <c r="B7"/>
  <c r="B28" s="1"/>
  <c r="D20"/>
  <c r="B21" l="1"/>
  <c r="B22"/>
  <c r="B20"/>
  <c r="B19"/>
  <c r="B23"/>
  <c r="B25"/>
  <c r="B27"/>
  <c r="B26"/>
</calcChain>
</file>

<file path=xl/sharedStrings.xml><?xml version="1.0" encoding="utf-8"?>
<sst xmlns="http://schemas.openxmlformats.org/spreadsheetml/2006/main" count="33" uniqueCount="22">
  <si>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</si>
  <si>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</si>
  <si>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</si>
  <si>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</si>
  <si>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</si>
  <si>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</si>
  <si>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</si>
  <si>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</si>
  <si>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</si>
  <si>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</si>
  <si>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</si>
  <si>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</si>
  <si>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</si>
  <si>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</si>
  <si>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</si>
  <si>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</si>
  <si>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.. จำนวนเล็กน้อย</t>
  </si>
  <si>
    <t>..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</si>
  <si>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</si>
  <si>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</si>
  <si>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เดือนกรกฎาคม พ.ศ. 2558</t>
  </si>
  <si>
    <t xml:space="preserve">                     เดือนกรกฎาคม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</si>
</sst>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190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2"/>
  <sheetViews>
    <sheetView showGridLines="0" tabSelected="1" view="pageBreakPreview" topLeftCell="A5" zoomScale="80" zoomScaleNormal="90" zoomScaleSheetLayoutView="80" workbookViewId="0">
      <selection activeCell="F5" sqref="F1:H1048576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4" t="s">
        <v>18</v>
      </c>
    </row>
    <row r="2" spans="1:7" ht="23.25">
      <c r="A2" s="2" t="s">
        <v>20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31" t="s">
        <v>15</v>
      </c>
      <c r="C5" s="31"/>
      <c r="D5" s="31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441435</v>
      </c>
      <c r="C7" s="9">
        <f>C8+C13</f>
        <v>217713</v>
      </c>
      <c r="D7" s="9">
        <f>D8+D13</f>
        <v>223722</v>
      </c>
      <c r="E7" s="9"/>
      <c r="F7" s="12"/>
      <c r="G7" s="12"/>
    </row>
    <row r="8" spans="1:7" s="10" customFormat="1" ht="23.25">
      <c r="A8" s="10" t="s">
        <v>5</v>
      </c>
      <c r="B8" s="9">
        <f>B9+B12</f>
        <v>306539</v>
      </c>
      <c r="C8" s="9">
        <f>C9+C12</f>
        <v>168018</v>
      </c>
      <c r="D8" s="9">
        <f>D9+D12</f>
        <v>138521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306233</v>
      </c>
      <c r="C9" s="14">
        <f>C10+C11</f>
        <v>168018</v>
      </c>
      <c r="D9" s="14">
        <f>D10+D11</f>
        <v>138215</v>
      </c>
      <c r="E9" s="11"/>
      <c r="F9" s="15"/>
      <c r="G9" s="15"/>
    </row>
    <row r="10" spans="1:7" s="13" customFormat="1" ht="23.25">
      <c r="A10" s="13" t="s">
        <v>8</v>
      </c>
      <c r="B10" s="16">
        <f t="shared" ref="B10:B16" si="0">C10+D10</f>
        <v>305298</v>
      </c>
      <c r="C10" s="17">
        <v>167150</v>
      </c>
      <c r="D10" s="17">
        <v>138148</v>
      </c>
      <c r="E10" s="11"/>
    </row>
    <row r="11" spans="1:7" s="13" customFormat="1" ht="23.25">
      <c r="A11" s="13" t="s">
        <v>9</v>
      </c>
      <c r="B11" s="16">
        <f>C11+D11</f>
        <v>935</v>
      </c>
      <c r="C11" s="14">
        <v>868</v>
      </c>
      <c r="D11" s="14">
        <v>67</v>
      </c>
      <c r="E11" s="11"/>
    </row>
    <row r="12" spans="1:7" s="13" customFormat="1" ht="23.25">
      <c r="A12" s="13" t="s">
        <v>13</v>
      </c>
      <c r="B12" s="16">
        <f>C12+D12</f>
        <v>306</v>
      </c>
      <c r="C12" s="27">
        <v>0</v>
      </c>
      <c r="D12" s="14">
        <v>306</v>
      </c>
      <c r="E12" s="27"/>
    </row>
    <row r="13" spans="1:7" s="10" customFormat="1" ht="23.25">
      <c r="A13" s="10" t="s">
        <v>6</v>
      </c>
      <c r="B13" s="18">
        <f>C13+D13</f>
        <v>134896</v>
      </c>
      <c r="C13" s="9">
        <f>SUM(C14:C16)</f>
        <v>49695</v>
      </c>
      <c r="D13" s="19">
        <f>SUM(D14:D16)</f>
        <v>85201</v>
      </c>
      <c r="E13" s="9"/>
    </row>
    <row r="14" spans="1:7" s="13" customFormat="1" ht="23.25">
      <c r="A14" s="13" t="s">
        <v>10</v>
      </c>
      <c r="B14" s="16">
        <f t="shared" si="0"/>
        <v>33001</v>
      </c>
      <c r="C14" s="17">
        <v>268</v>
      </c>
      <c r="D14" s="17">
        <v>32733</v>
      </c>
      <c r="E14" s="11"/>
    </row>
    <row r="15" spans="1:7" s="13" customFormat="1" ht="23.25">
      <c r="A15" s="13" t="s">
        <v>11</v>
      </c>
      <c r="B15" s="16">
        <f t="shared" si="0"/>
        <v>34279</v>
      </c>
      <c r="C15" s="17">
        <v>17618</v>
      </c>
      <c r="D15" s="17">
        <v>16661</v>
      </c>
      <c r="E15" s="11"/>
    </row>
    <row r="16" spans="1:7" s="13" customFormat="1" ht="23.25">
      <c r="A16" s="20" t="s">
        <v>12</v>
      </c>
      <c r="B16" s="16">
        <f t="shared" si="0"/>
        <v>67616</v>
      </c>
      <c r="C16" s="21">
        <v>31809</v>
      </c>
      <c r="D16" s="17">
        <v>35807</v>
      </c>
    </row>
    <row r="17" spans="1:4" s="13" customFormat="1" ht="23.25">
      <c r="A17" s="1"/>
      <c r="B17" s="32" t="s">
        <v>14</v>
      </c>
      <c r="C17" s="32"/>
      <c r="D17" s="32"/>
    </row>
    <row r="18" spans="1:4" s="10" customFormat="1" ht="6" customHeight="1">
      <c r="A18" s="7"/>
      <c r="B18" s="22"/>
      <c r="C18" s="22"/>
      <c r="D18" s="22"/>
    </row>
    <row r="19" spans="1:4" s="10" customFormat="1" ht="23.25">
      <c r="A19" s="7" t="s">
        <v>4</v>
      </c>
      <c r="B19" s="22">
        <f>B7/$B$7*100</f>
        <v>100</v>
      </c>
      <c r="C19" s="22">
        <f>C7/$C$7*100</f>
        <v>100</v>
      </c>
      <c r="D19" s="22">
        <f>D7/$D$7*100</f>
        <v>100</v>
      </c>
    </row>
    <row r="20" spans="1:4" s="10" customFormat="1" ht="23.25">
      <c r="A20" s="10" t="s">
        <v>5</v>
      </c>
      <c r="B20" s="22">
        <f t="shared" ref="B20:B27" si="1">B8/$B$7*100</f>
        <v>69.44148062568668</v>
      </c>
      <c r="C20" s="22">
        <f t="shared" ref="C20:C28" si="2">C8/$C$7*100</f>
        <v>77.174077799672048</v>
      </c>
      <c r="D20" s="22">
        <f t="shared" ref="D20:D28" si="3">D8/$D$7*100</f>
        <v>61.916575035088194</v>
      </c>
    </row>
    <row r="21" spans="1:4" s="10" customFormat="1" ht="23.25">
      <c r="A21" s="13" t="s">
        <v>7</v>
      </c>
      <c r="B21" s="30">
        <f t="shared" si="1"/>
        <v>69.37216124684268</v>
      </c>
      <c r="C21" s="30">
        <f t="shared" si="2"/>
        <v>77.174077799672048</v>
      </c>
      <c r="D21" s="30">
        <f t="shared" si="3"/>
        <v>61.779798142337363</v>
      </c>
    </row>
    <row r="22" spans="1:4" s="13" customFormat="1" ht="23.25">
      <c r="A22" s="13" t="s">
        <v>8</v>
      </c>
      <c r="B22" s="30">
        <f t="shared" si="1"/>
        <v>69.16035203370825</v>
      </c>
      <c r="C22" s="30">
        <f t="shared" si="2"/>
        <v>76.775387781161442</v>
      </c>
      <c r="D22" s="30">
        <f>D10/$D$7*100+0.02</f>
        <v>61.769850260591269</v>
      </c>
    </row>
    <row r="23" spans="1:4" s="13" customFormat="1" ht="23.25">
      <c r="A23" s="13" t="s">
        <v>9</v>
      </c>
      <c r="B23" s="30">
        <f t="shared" si="1"/>
        <v>0.21180921313443657</v>
      </c>
      <c r="C23" s="30">
        <f t="shared" si="2"/>
        <v>0.39869001851060804</v>
      </c>
      <c r="D23" s="30" t="s">
        <v>17</v>
      </c>
    </row>
    <row r="24" spans="1:4" s="13" customFormat="1" ht="23.25">
      <c r="A24" s="13" t="s">
        <v>13</v>
      </c>
      <c r="B24" s="30" t="s">
        <v>17</v>
      </c>
      <c r="C24" s="27">
        <f t="shared" si="2"/>
        <v>0</v>
      </c>
      <c r="D24" s="30">
        <f t="shared" si="3"/>
        <v>0.13677689275082466</v>
      </c>
    </row>
    <row r="25" spans="1:4" s="10" customFormat="1" ht="23.25">
      <c r="A25" s="10" t="s">
        <v>6</v>
      </c>
      <c r="B25" s="22">
        <f t="shared" si="1"/>
        <v>30.55851937431332</v>
      </c>
      <c r="C25" s="22">
        <f t="shared" si="2"/>
        <v>22.825922200327955</v>
      </c>
      <c r="D25" s="22">
        <f t="shared" si="3"/>
        <v>38.083424964911814</v>
      </c>
    </row>
    <row r="26" spans="1:4" s="13" customFormat="1" ht="23.25">
      <c r="A26" s="13" t="s">
        <v>10</v>
      </c>
      <c r="B26" s="30">
        <f t="shared" si="1"/>
        <v>7.4758458210155521</v>
      </c>
      <c r="C26" s="30">
        <f t="shared" si="2"/>
        <v>0.12309783981663933</v>
      </c>
      <c r="D26" s="30">
        <f>D14/$D$7*100+0.02</f>
        <v>14.651104674551451</v>
      </c>
    </row>
    <row r="27" spans="1:4" s="13" customFormat="1" ht="23.25">
      <c r="A27" s="13" t="s">
        <v>11</v>
      </c>
      <c r="B27" s="30">
        <f t="shared" si="1"/>
        <v>7.7653561679522465</v>
      </c>
      <c r="C27" s="30">
        <f t="shared" si="2"/>
        <v>8.092305007050566</v>
      </c>
      <c r="D27" s="30">
        <f t="shared" si="3"/>
        <v>7.4471889219656546</v>
      </c>
    </row>
    <row r="28" spans="1:4" s="13" customFormat="1" ht="23.25">
      <c r="A28" s="20" t="s">
        <v>12</v>
      </c>
      <c r="B28" s="30">
        <f>B16/$B$7*100</f>
        <v>15.317317385345522</v>
      </c>
      <c r="C28" s="30">
        <f t="shared" si="2"/>
        <v>14.610519353460749</v>
      </c>
      <c r="D28" s="30">
        <f t="shared" si="3"/>
        <v>16.005131368394704</v>
      </c>
    </row>
    <row r="29" spans="1:4" ht="6.75" customHeight="1">
      <c r="A29" s="25"/>
      <c r="B29" s="26"/>
      <c r="C29" s="26"/>
      <c r="D29" s="26"/>
    </row>
    <row r="30" spans="1:4" s="29" customFormat="1" ht="21.75">
      <c r="A30" s="28" t="s">
        <v>16</v>
      </c>
    </row>
    <row r="31" spans="1:4" s="29" customFormat="1" ht="27" customHeight="1">
      <c r="A31" s="29" t="s">
        <v>19</v>
      </c>
    </row>
    <row r="32" spans="1:4" ht="25.5">
      <c r="A32" s="29" t="s">
        <v>21</v>
      </c>
      <c r="B32" s="23"/>
      <c r="C32" s="23"/>
      <c r="D32" s="23"/>
    </row>
    <row r="33" spans="2:4" ht="24" customHeight="1">
      <c r="B33" s="23"/>
      <c r="C33" s="23"/>
      <c r="D33" s="23"/>
    </row>
    <row r="34" spans="2:4" ht="24" customHeight="1">
      <c r="B34" s="23"/>
      <c r="C34" s="23"/>
      <c r="D34" s="23"/>
    </row>
    <row r="35" spans="2:4" ht="24" customHeight="1">
      <c r="B35" s="23"/>
      <c r="C35" s="23"/>
      <c r="D35" s="23"/>
    </row>
    <row r="36" spans="2:4" ht="24" customHeight="1">
      <c r="B36" s="23"/>
      <c r="C36" s="23"/>
      <c r="D36" s="23"/>
    </row>
    <row r="37" spans="2:4" ht="24" customHeight="1">
      <c r="B37" s="23"/>
      <c r="C37" s="23"/>
      <c r="D37" s="23"/>
    </row>
    <row r="38" spans="2:4" ht="24" customHeight="1">
      <c r="B38" s="23"/>
      <c r="C38" s="23"/>
      <c r="D38" s="23"/>
    </row>
    <row r="39" spans="2:4" ht="24" customHeight="1">
      <c r="B39" s="23"/>
      <c r="C39" s="23"/>
      <c r="D39" s="23"/>
    </row>
    <row r="40" spans="2:4" ht="24" customHeight="1">
      <c r="B40" s="23"/>
      <c r="C40" s="23"/>
      <c r="D40" s="23"/>
    </row>
    <row r="41" spans="2:4" ht="24" customHeight="1">
      <c r="B41" s="23"/>
      <c r="C41" s="23"/>
      <c r="D41" s="23"/>
    </row>
    <row r="42" spans="2:4" ht="24" customHeight="1">
      <c r="B42" s="23"/>
      <c r="C42" s="23"/>
      <c r="D42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2015-10-28T08:05:22Z</cp:lastPrinted>
  <dcterms:created xsi:type="dcterms:W3CDTF">2000-11-20T04:06:35Z</dcterms:created>
  <dcterms:modified xsi:type="dcterms:W3CDTF">2015-10-28T09:37:34Z</dcterms:modified>
</cp:coreProperties>
</file>