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18.1" sheetId="1" r:id="rId1"/>
  </sheets>
  <definedNames>
    <definedName name="_xlnm.Print_Area" localSheetId="0">'18.1'!#REF!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/>
  <c r="F29"/>
  <c r="K28"/>
  <c r="F28"/>
  <c r="F27"/>
  <c r="F26"/>
  <c r="F25"/>
  <c r="F24"/>
  <c r="F23"/>
  <c r="F22"/>
  <c r="F21"/>
  <c r="F20"/>
  <c r="F19"/>
  <c r="F18"/>
  <c r="F17"/>
  <c r="F16"/>
  <c r="F15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<sst xmlns="http://schemas.openxmlformats.org/spreadsheetml/2006/main" count="87" uniqueCount="77">
  <si>
    <t>Total</t>
  </si>
  <si>
    <t>-</t>
  </si>
  <si>
    <t>Table</t>
  </si>
  <si>
    <t>รวม</t>
  </si>
  <si>
    <t>ภาคตะวันออกเฉียงเหนือ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</si>
  <si>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</si>
  <si>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</si>
  <si>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</si>
  <si>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</si>
  <si>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</si>
  <si>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</si>
  <si>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</si>
  <si>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</si>
  <si>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</si>
  <si>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</si>
  <si>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</si>
  <si>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</si>
  <si>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</si>
  <si>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</si>
  <si>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</si>
  <si>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</si>
  <si>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</si>
  <si>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</si>
  <si>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</si>
  <si>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</si>
  <si>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</si>
  <si>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</si>
  <si>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</si>
  <si>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</si>
  <si>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</si>
  <si>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</si>
  <si>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</si>
  <si>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</si>
  <si>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</si>
  <si>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</si>
  <si>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</si>
  <si>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</si>
  <si>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</si>
  <si>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</si>
  <si>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</si>
  <si>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</si>
  <si>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</si>
  <si>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</si>
  <si>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จำนวน</t>
  </si>
  <si>
    <t xml:space="preserve">ตาราง   </t>
  </si>
  <si>
    <t>Others</t>
  </si>
  <si>
    <t>เงินรับฝาก และเงินให้สินเชื่อของธนาคารพาณิชย์ เป็นรายจังหวัด ภาคตะวันออกเฉียงเหนือ พ.ศ. 2558</t>
  </si>
  <si>
    <t>Deposits and Credits of Commercial Bank by Province of Northeastern Region: 2015</t>
  </si>
  <si>
    <t>(ล้านบาท : Millions Baht)</t>
  </si>
  <si>
    <t>จังหวัด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</si>
  <si>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</si>
  <si>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</si>
  <si>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</si>
  <si>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</si>
  <si>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</si>
  <si>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</si>
  <si>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</si>
  <si>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>เงินเบิกเกินบัญชี</t>
  </si>
  <si>
    <t xml:space="preserve">Number of </t>
  </si>
  <si>
    <t>ทวงถาม</t>
  </si>
  <si>
    <t>Saving</t>
  </si>
  <si>
    <t>Time</t>
  </si>
  <si>
    <t>เงินฝากอื่น ๆ</t>
  </si>
  <si>
    <t>เงินให้กู้ยืม</t>
  </si>
  <si>
    <t>ตั๋วเงิน</t>
  </si>
  <si>
    <t>อื่นๆ</t>
  </si>
  <si>
    <t>branche</t>
  </si>
  <si>
    <t>Demand deposit</t>
  </si>
  <si>
    <t xml:space="preserve"> deposit</t>
  </si>
  <si>
    <t>Overdraft</t>
  </si>
  <si>
    <t>Loan</t>
  </si>
  <si>
    <t>Bills</t>
  </si>
  <si>
    <t>Northeastern Region</t>
  </si>
  <si>
    <t>Amnat Charoen</t>
  </si>
  <si>
    <t>Bueng Kan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</si>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</sst>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2" formatCode="#,##0.0____"/>
  </numFmts>
  <fonts count="16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  <font>
      <b/>
      <sz val="13"/>
      <color rgb="FFFF0000"/>
      <name val="TH SarabunPSK"/>
      <family val="2"/>
    </font>
    <font>
      <sz val="8"/>
      <name val="Times New Roman"/>
      <family val="1"/>
    </font>
    <font>
      <sz val="16"/>
      <name val="Angsana New"/>
      <family val="1"/>
    </font>
    <font>
      <sz val="13"/>
      <color indexed="8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0" fontId="12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9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/>
    <xf numFmtId="0" fontId="5" fillId="0" borderId="10" xfId="0" applyFont="1" applyBorder="1" applyAlignment="1">
      <alignment horizontal="center" vertical="center"/>
    </xf>
    <xf numFmtId="190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4" xfId="0" applyFont="1" applyBorder="1" applyAlignment="1">
      <alignment horizontal="center"/>
    </xf>
    <xf numFmtId="0" fontId="7" fillId="0" borderId="3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 indent="1" readingOrder="2"/>
    </xf>
    <xf numFmtId="3" fontId="10" fillId="0" borderId="4" xfId="0" applyNumberFormat="1" applyFont="1" applyBorder="1" applyAlignment="1">
      <alignment horizontal="right" vertical="center" indent="1" readingOrder="2"/>
    </xf>
    <xf numFmtId="0" fontId="5" fillId="0" borderId="6" xfId="0" applyFont="1" applyBorder="1"/>
    <xf numFmtId="0" fontId="5" fillId="0" borderId="0" xfId="0" applyNumberFormat="1" applyFont="1" applyAlignment="1"/>
    <xf numFmtId="0" fontId="5" fillId="0" borderId="3" xfId="0" applyFont="1" applyBorder="1" applyAlignment="1"/>
    <xf numFmtId="3" fontId="5" fillId="0" borderId="4" xfId="0" applyNumberFormat="1" applyFont="1" applyBorder="1" applyAlignment="1">
      <alignment horizontal="right" vertical="center" indent="1" readingOrder="2"/>
    </xf>
    <xf numFmtId="3" fontId="9" fillId="0" borderId="4" xfId="0" applyNumberFormat="1" applyFont="1" applyBorder="1" applyAlignment="1">
      <alignment horizontal="right" vertical="center" indent="1"/>
    </xf>
    <xf numFmtId="3" fontId="9" fillId="0" borderId="4" xfId="4" quotePrefix="1" applyNumberFormat="1" applyFont="1" applyBorder="1" applyAlignment="1">
      <alignment horizontal="right" vertical="center" indent="1"/>
    </xf>
    <xf numFmtId="3" fontId="9" fillId="0" borderId="4" xfId="0" quotePrefix="1" applyNumberFormat="1" applyFont="1" applyBorder="1" applyAlignment="1">
      <alignment horizontal="right" vertical="center" indent="1"/>
    </xf>
    <xf numFmtId="3" fontId="9" fillId="0" borderId="6" xfId="0" applyNumberFormat="1" applyFont="1" applyBorder="1" applyAlignment="1">
      <alignment horizontal="right" vertical="center" indent="1"/>
    </xf>
    <xf numFmtId="192" fontId="7" fillId="0" borderId="0" xfId="0" applyNumberFormat="1" applyFont="1" applyBorder="1" applyAlignment="1">
      <alignment horizontal="left" vertical="center" indent="1"/>
    </xf>
    <xf numFmtId="0" fontId="5" fillId="0" borderId="0" xfId="0" quotePrefix="1" applyNumberFormat="1" applyFont="1" applyBorder="1" applyAlignment="1"/>
    <xf numFmtId="3" fontId="9" fillId="0" borderId="6" xfId="4" quotePrefix="1" applyNumberFormat="1" applyFont="1" applyBorder="1" applyAlignment="1">
      <alignment horizontal="right" vertical="center" indent="1"/>
    </xf>
    <xf numFmtId="0" fontId="7" fillId="0" borderId="0" xfId="0" quotePrefix="1" applyFont="1" applyBorder="1" applyAlignment="1">
      <alignment horizontal="left" vertical="center" indent="2"/>
    </xf>
    <xf numFmtId="0" fontId="13" fillId="0" borderId="0" xfId="5" applyNumberFormat="1" applyFont="1" applyFill="1" applyBorder="1" applyAlignment="1"/>
    <xf numFmtId="0" fontId="13" fillId="0" borderId="0" xfId="5" applyFont="1" applyFill="1" applyBorder="1" applyAlignment="1"/>
    <xf numFmtId="3" fontId="14" fillId="0" borderId="4" xfId="0" quotePrefix="1" applyNumberFormat="1" applyFont="1" applyBorder="1" applyAlignment="1">
      <alignment horizontal="right" vertical="center" indent="1"/>
    </xf>
    <xf numFmtId="3" fontId="14" fillId="0" borderId="4" xfId="4" quotePrefix="1" applyNumberFormat="1" applyFont="1" applyBorder="1" applyAlignment="1">
      <alignment horizontal="right" vertical="center" indent="1"/>
    </xf>
    <xf numFmtId="3" fontId="14" fillId="0" borderId="4" xfId="0" applyNumberFormat="1" applyFont="1" applyBorder="1" applyAlignment="1">
      <alignment horizontal="right" vertical="center" indent="1"/>
    </xf>
    <xf numFmtId="192" fontId="8" fillId="0" borderId="0" xfId="0" applyNumberFormat="1" applyFont="1" applyBorder="1" applyAlignment="1">
      <alignment horizontal="left" vertical="center" indent="1"/>
    </xf>
    <xf numFmtId="3" fontId="15" fillId="0" borderId="4" xfId="0" applyNumberFormat="1" applyFont="1" applyBorder="1" applyAlignment="1">
      <alignment horizontal="right" vertical="center" indent="1" readingOrder="2"/>
    </xf>
    <xf numFmtId="3" fontId="9" fillId="0" borderId="4" xfId="4" applyNumberFormat="1" applyFont="1" applyBorder="1" applyAlignment="1">
      <alignment horizontal="right" vertical="center" indent="1"/>
    </xf>
    <xf numFmtId="3" fontId="9" fillId="0" borderId="4" xfId="0" quotePrefix="1" applyNumberFormat="1" applyFont="1" applyFill="1" applyBorder="1" applyAlignment="1">
      <alignment horizontal="right" vertical="center" indent="1"/>
    </xf>
    <xf numFmtId="3" fontId="9" fillId="0" borderId="4" xfId="0" applyNumberFormat="1" applyFont="1" applyFill="1" applyBorder="1" applyAlignment="1">
      <alignment horizontal="right" vertical="center" indent="1"/>
    </xf>
    <xf numFmtId="192" fontId="7" fillId="0" borderId="0" xfId="0" applyNumberFormat="1" applyFont="1" applyFill="1" applyBorder="1" applyAlignment="1">
      <alignment horizontal="left" vertical="center" indent="1"/>
    </xf>
    <xf numFmtId="3" fontId="9" fillId="0" borderId="4" xfId="4" quotePrefix="1" applyNumberFormat="1" applyFont="1" applyFill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1" readingOrder="2"/>
    </xf>
    <xf numFmtId="3" fontId="5" fillId="0" borderId="6" xfId="0" applyNumberFormat="1" applyFont="1" applyBorder="1" applyAlignment="1">
      <alignment horizontal="right" vertical="center" indent="1" readingOrder="2"/>
    </xf>
    <xf numFmtId="3" fontId="5" fillId="0" borderId="5" xfId="0" applyNumberFormat="1" applyFont="1" applyBorder="1" applyAlignment="1">
      <alignment horizontal="right" vertical="center" indent="1" readingOrder="2"/>
    </xf>
    <xf numFmtId="3" fontId="5" fillId="0" borderId="9" xfId="0" applyNumberFormat="1" applyFont="1" applyBorder="1" applyAlignment="1">
      <alignment horizontal="right" vertical="center" indent="1" readingOrder="2"/>
    </xf>
    <xf numFmtId="3" fontId="5" fillId="0" borderId="8" xfId="0" applyNumberFormat="1" applyFont="1" applyBorder="1" applyAlignment="1">
      <alignment horizontal="right" vertical="center" indent="1" readingOrder="2"/>
    </xf>
    <xf numFmtId="0" fontId="5" fillId="0" borderId="8" xfId="0" applyFont="1" applyBorder="1"/>
  </cellXfs>
  <cellStyles count="6">
    <cellStyle name="Comma 2 2" xfId="3"/>
    <cellStyle name="Enghead" xfId="4"/>
    <cellStyle name="Normal 2" xfId="2"/>
    <cellStyle name="Normal_เินรัาเินให้สินเ่อรายัหวั-ึ้นweb-เม.ย.47" xfId="5"/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A34"/>
  <sheetViews>
    <sheetView tabSelected="1" view="pageBreakPreview" zoomScale="90" zoomScaleSheetLayoutView="90" workbookViewId="0">
      <selection activeCell="D1" sqref="D1"/>
    </sheetView>
  </sheetViews>
  <sheetFormatPr defaultRowHeight="18.75"/>
  <cols>
    <col min="1" max="1" width="2.5" style="1" customWidth="1"/>
    <col min="2" max="2" width="5.5" style="1" customWidth="1"/>
    <col min="3" max="3" width="4.75" style="1" customWidth="1"/>
    <col min="4" max="4" width="8" style="1" customWidth="1"/>
    <col min="5" max="6" width="9.25" style="1" customWidth="1"/>
    <col min="7" max="7" width="9" style="1" customWidth="1"/>
    <col min="8" max="8" width="8.5" style="1" customWidth="1"/>
    <col min="9" max="9" width="9.125" style="1" customWidth="1"/>
    <col min="10" max="10" width="9.75" style="1" customWidth="1"/>
    <col min="11" max="11" width="8.25" style="1" customWidth="1"/>
    <col min="12" max="12" width="10" style="1" customWidth="1"/>
    <col min="13" max="13" width="10.875" style="1" customWidth="1"/>
    <col min="14" max="14" width="9.875" style="1" customWidth="1"/>
    <col min="15" max="15" width="8.5" style="1" customWidth="1"/>
    <col min="16" max="16" width="0.75" style="1" customWidth="1"/>
    <col min="17" max="17" width="25.125" style="1" customWidth="1"/>
    <col min="18" max="18" width="22.25" style="1" customWidth="1"/>
    <col min="19" max="19" width="6.75" style="1" customWidth="1"/>
    <col min="20" max="20" width="5.625" style="1" customWidth="1"/>
    <col min="21" max="21" width="7.25" style="1" customWidth="1"/>
    <col min="22" max="22" width="1.625" style="1" customWidth="1"/>
    <col min="23" max="23" width="1" style="1" customWidth="1"/>
    <col min="24" max="24" width="7.75" style="1" customWidth="1"/>
    <col min="25" max="25" width="9" style="1"/>
    <col min="26" max="26" width="5" style="1" customWidth="1"/>
    <col min="27" max="27" width="2.5" style="1" hidden="1" customWidth="1"/>
    <col min="28" max="28" width="6" style="1" customWidth="1"/>
    <col min="29" max="29" width="16.25" style="1" customWidth="1"/>
    <col min="30" max="16384" width="9" style="1"/>
  </cols>
  <sheetData>
    <row r="1" spans="1:17">
      <c r="A1" s="2"/>
      <c r="B1" s="25" t="s">
        <v>44</v>
      </c>
      <c r="C1" s="19">
        <v>18.100000000000001</v>
      </c>
      <c r="D1" s="25" t="s">
        <v>46</v>
      </c>
      <c r="E1" s="2"/>
      <c r="F1" s="2"/>
      <c r="G1" s="2"/>
      <c r="H1" s="2"/>
      <c r="I1" s="2"/>
      <c r="J1" s="2"/>
      <c r="K1" s="2"/>
      <c r="L1" s="29"/>
      <c r="M1" s="2"/>
      <c r="N1" s="2"/>
      <c r="O1" s="2"/>
      <c r="P1" s="14"/>
      <c r="Q1" s="2"/>
    </row>
    <row r="2" spans="1:17">
      <c r="A2" s="3"/>
      <c r="B2" s="2" t="s">
        <v>2</v>
      </c>
      <c r="C2" s="19">
        <v>18.100000000000001</v>
      </c>
      <c r="D2" s="26" t="s">
        <v>47</v>
      </c>
      <c r="E2" s="3"/>
      <c r="F2" s="3"/>
      <c r="G2" s="3"/>
      <c r="H2" s="3"/>
      <c r="I2" s="3"/>
      <c r="J2" s="3"/>
      <c r="K2" s="3"/>
      <c r="L2" s="30"/>
      <c r="M2" s="3"/>
      <c r="N2" s="3"/>
      <c r="O2" s="3"/>
      <c r="P2" s="3"/>
      <c r="Q2" s="3"/>
    </row>
    <row r="3" spans="1:17" ht="14.25" customHeight="1">
      <c r="A3" s="3"/>
      <c r="B3" s="27"/>
      <c r="C3" s="19"/>
      <c r="D3" s="27"/>
      <c r="E3" s="3"/>
      <c r="F3" s="3"/>
      <c r="G3" s="3"/>
      <c r="H3" s="3"/>
      <c r="I3" s="3"/>
      <c r="J3" s="3"/>
      <c r="K3" s="3"/>
      <c r="L3" s="30"/>
      <c r="M3" s="3"/>
      <c r="N3" s="3"/>
      <c r="O3" s="3"/>
      <c r="P3" s="3"/>
      <c r="Q3" s="8" t="s">
        <v>48</v>
      </c>
    </row>
    <row r="4" spans="1:17" ht="28.5" customHeight="1">
      <c r="A4" s="23"/>
      <c r="B4" s="23"/>
      <c r="C4" s="23"/>
      <c r="D4" s="23"/>
      <c r="E4" s="23"/>
      <c r="F4" s="23"/>
      <c r="G4" s="23"/>
      <c r="H4" s="23"/>
      <c r="I4" s="9"/>
      <c r="J4" s="9"/>
      <c r="K4" s="9"/>
      <c r="L4" s="22"/>
      <c r="M4" s="20"/>
      <c r="N4" s="31"/>
      <c r="O4" s="31"/>
      <c r="P4" s="24"/>
      <c r="Q4" s="8"/>
    </row>
    <row r="5" spans="1:17">
      <c r="A5" s="32" t="s">
        <v>49</v>
      </c>
      <c r="B5" s="32"/>
      <c r="C5" s="32"/>
      <c r="D5" s="33"/>
      <c r="E5" s="15" t="s">
        <v>43</v>
      </c>
      <c r="F5" s="34" t="s">
        <v>50</v>
      </c>
      <c r="G5" s="35"/>
      <c r="H5" s="35"/>
      <c r="I5" s="35"/>
      <c r="J5" s="36"/>
      <c r="K5" s="34" t="s">
        <v>51</v>
      </c>
      <c r="L5" s="35"/>
      <c r="M5" s="35"/>
      <c r="N5" s="35"/>
      <c r="O5" s="36"/>
      <c r="P5" s="37" t="s">
        <v>52</v>
      </c>
      <c r="Q5" s="18"/>
    </row>
    <row r="6" spans="1:17">
      <c r="A6" s="38"/>
      <c r="B6" s="38"/>
      <c r="C6" s="38"/>
      <c r="D6" s="39"/>
      <c r="E6" s="21" t="s">
        <v>53</v>
      </c>
      <c r="F6" s="21"/>
      <c r="G6" s="21" t="s">
        <v>54</v>
      </c>
      <c r="H6" s="21" t="s">
        <v>55</v>
      </c>
      <c r="I6" s="40" t="s">
        <v>56</v>
      </c>
      <c r="J6" s="41"/>
      <c r="K6" s="13"/>
      <c r="L6" s="42" t="s">
        <v>57</v>
      </c>
      <c r="M6" s="13"/>
      <c r="N6" s="4"/>
      <c r="O6" s="4"/>
      <c r="P6" s="43"/>
      <c r="Q6" s="44"/>
    </row>
    <row r="7" spans="1:17">
      <c r="A7" s="38"/>
      <c r="B7" s="38"/>
      <c r="C7" s="38"/>
      <c r="D7" s="39"/>
      <c r="E7" s="21" t="s">
        <v>58</v>
      </c>
      <c r="F7" s="21" t="s">
        <v>3</v>
      </c>
      <c r="G7" s="21" t="s">
        <v>59</v>
      </c>
      <c r="H7" s="21" t="s">
        <v>60</v>
      </c>
      <c r="I7" s="21" t="s">
        <v>61</v>
      </c>
      <c r="J7" s="21" t="s">
        <v>62</v>
      </c>
      <c r="K7" s="13" t="s">
        <v>3</v>
      </c>
      <c r="L7" s="45"/>
      <c r="M7" s="13" t="s">
        <v>63</v>
      </c>
      <c r="N7" s="4" t="s">
        <v>64</v>
      </c>
      <c r="O7" s="4" t="s">
        <v>65</v>
      </c>
      <c r="P7" s="43"/>
      <c r="Q7" s="44"/>
    </row>
    <row r="8" spans="1:17">
      <c r="A8" s="46"/>
      <c r="B8" s="46"/>
      <c r="C8" s="46"/>
      <c r="D8" s="47"/>
      <c r="E8" s="5" t="s">
        <v>66</v>
      </c>
      <c r="F8" s="5" t="s">
        <v>0</v>
      </c>
      <c r="G8" s="5" t="s">
        <v>67</v>
      </c>
      <c r="H8" s="5" t="s">
        <v>68</v>
      </c>
      <c r="I8" s="5" t="s">
        <v>68</v>
      </c>
      <c r="J8" s="5" t="s">
        <v>45</v>
      </c>
      <c r="K8" s="16" t="s">
        <v>0</v>
      </c>
      <c r="L8" s="5" t="s">
        <v>69</v>
      </c>
      <c r="M8" s="16" t="s">
        <v>70</v>
      </c>
      <c r="N8" s="6" t="s">
        <v>71</v>
      </c>
      <c r="O8" s="6" t="s">
        <v>45</v>
      </c>
      <c r="P8" s="48"/>
      <c r="Q8" s="49"/>
    </row>
    <row r="9" spans="1:17">
      <c r="A9" s="10" t="s">
        <v>4</v>
      </c>
      <c r="B9" s="7"/>
      <c r="C9" s="7"/>
      <c r="D9" s="7"/>
      <c r="E9" s="50">
        <f>SUM(E10:E29)</f>
        <v>962</v>
      </c>
      <c r="F9" s="50">
        <f>SUM(F10:F29)</f>
        <v>647200</v>
      </c>
      <c r="G9" s="50">
        <f t="shared" ref="G9:O9" si="0">SUM(G10:G29)</f>
        <v>21658</v>
      </c>
      <c r="H9" s="50">
        <f>SUM(H10:H29)</f>
        <v>422531</v>
      </c>
      <c r="I9" s="50">
        <f t="shared" si="0"/>
        <v>201906</v>
      </c>
      <c r="J9" s="50">
        <f t="shared" si="0"/>
        <v>1105</v>
      </c>
      <c r="K9" s="51">
        <f t="shared" si="0"/>
        <v>815665</v>
      </c>
      <c r="L9" s="50">
        <f t="shared" si="0"/>
        <v>146542</v>
      </c>
      <c r="M9" s="50">
        <f t="shared" si="0"/>
        <v>476714</v>
      </c>
      <c r="N9" s="50">
        <f t="shared" si="0"/>
        <v>192266</v>
      </c>
      <c r="O9" s="50">
        <f t="shared" si="0"/>
        <v>136</v>
      </c>
      <c r="P9" s="52"/>
      <c r="Q9" s="3" t="s">
        <v>72</v>
      </c>
    </row>
    <row r="10" spans="1:17">
      <c r="A10" s="17"/>
      <c r="B10" s="53" t="s">
        <v>5</v>
      </c>
      <c r="C10" s="17"/>
      <c r="D10" s="54"/>
      <c r="E10" s="55">
        <v>143</v>
      </c>
      <c r="F10" s="55">
        <v>131055</v>
      </c>
      <c r="G10" s="55">
        <v>3071</v>
      </c>
      <c r="H10" s="55">
        <v>82999</v>
      </c>
      <c r="I10" s="56">
        <v>44739</v>
      </c>
      <c r="J10" s="57">
        <v>246</v>
      </c>
      <c r="K10" s="57">
        <v>148094</v>
      </c>
      <c r="L10" s="58">
        <v>21216</v>
      </c>
      <c r="M10" s="58">
        <v>93426</v>
      </c>
      <c r="N10" s="58">
        <v>33441</v>
      </c>
      <c r="O10" s="59">
        <v>10</v>
      </c>
      <c r="P10" s="52"/>
      <c r="Q10" s="60" t="s">
        <v>6</v>
      </c>
    </row>
    <row r="11" spans="1:17">
      <c r="A11" s="17"/>
      <c r="B11" s="61" t="s">
        <v>7</v>
      </c>
      <c r="C11" s="17"/>
      <c r="D11" s="54"/>
      <c r="E11" s="55">
        <v>53</v>
      </c>
      <c r="F11" s="55">
        <v>33856</v>
      </c>
      <c r="G11" s="55">
        <v>1294</v>
      </c>
      <c r="H11" s="55">
        <v>23540</v>
      </c>
      <c r="I11" s="56">
        <v>8965</v>
      </c>
      <c r="J11" s="57">
        <v>57</v>
      </c>
      <c r="K11" s="57">
        <v>40232</v>
      </c>
      <c r="L11" s="58">
        <v>7469</v>
      </c>
      <c r="M11" s="56">
        <v>18399</v>
      </c>
      <c r="N11" s="56">
        <v>14363</v>
      </c>
      <c r="O11" s="62" t="s">
        <v>1</v>
      </c>
      <c r="P11" s="52"/>
      <c r="Q11" s="60" t="s">
        <v>8</v>
      </c>
    </row>
    <row r="12" spans="1:17">
      <c r="A12" s="63"/>
      <c r="B12" s="61" t="s">
        <v>9</v>
      </c>
      <c r="C12" s="53"/>
      <c r="D12" s="54"/>
      <c r="E12" s="55">
        <v>48</v>
      </c>
      <c r="F12" s="55">
        <v>28210</v>
      </c>
      <c r="G12" s="55">
        <v>1113</v>
      </c>
      <c r="H12" s="55">
        <v>20489</v>
      </c>
      <c r="I12" s="56">
        <v>6597</v>
      </c>
      <c r="J12" s="57">
        <v>11</v>
      </c>
      <c r="K12" s="57">
        <v>46450</v>
      </c>
      <c r="L12" s="58">
        <v>7280</v>
      </c>
      <c r="M12" s="56">
        <v>20908</v>
      </c>
      <c r="N12" s="56">
        <v>18261</v>
      </c>
      <c r="O12" s="57" t="s">
        <v>1</v>
      </c>
      <c r="P12" s="52"/>
      <c r="Q12" s="60" t="s">
        <v>10</v>
      </c>
    </row>
    <row r="13" spans="1:17">
      <c r="A13" s="63"/>
      <c r="B13" s="61" t="s">
        <v>11</v>
      </c>
      <c r="C13" s="53"/>
      <c r="D13" s="54"/>
      <c r="E13" s="55">
        <v>44</v>
      </c>
      <c r="F13" s="55">
        <v>25266</v>
      </c>
      <c r="G13" s="55">
        <v>1146</v>
      </c>
      <c r="H13" s="55">
        <v>16374</v>
      </c>
      <c r="I13" s="56">
        <v>7671</v>
      </c>
      <c r="J13" s="57">
        <v>75</v>
      </c>
      <c r="K13" s="57">
        <v>28221</v>
      </c>
      <c r="L13" s="58">
        <v>5911</v>
      </c>
      <c r="M13" s="56">
        <v>13757</v>
      </c>
      <c r="N13" s="56">
        <v>8537</v>
      </c>
      <c r="O13" s="59">
        <v>15</v>
      </c>
      <c r="P13" s="52"/>
      <c r="Q13" s="60" t="s">
        <v>12</v>
      </c>
    </row>
    <row r="14" spans="1:17">
      <c r="A14" s="17"/>
      <c r="B14" s="61" t="s">
        <v>13</v>
      </c>
      <c r="C14" s="53"/>
      <c r="D14" s="54"/>
      <c r="E14" s="55">
        <v>91</v>
      </c>
      <c r="F14" s="55">
        <v>57777</v>
      </c>
      <c r="G14" s="55">
        <v>2328</v>
      </c>
      <c r="H14" s="55">
        <v>37621</v>
      </c>
      <c r="I14" s="56">
        <v>17737</v>
      </c>
      <c r="J14" s="57">
        <v>91</v>
      </c>
      <c r="K14" s="57">
        <v>82641</v>
      </c>
      <c r="L14" s="58">
        <v>11510</v>
      </c>
      <c r="M14" s="56">
        <v>51941</v>
      </c>
      <c r="N14" s="56">
        <v>19168</v>
      </c>
      <c r="O14" s="59">
        <v>23</v>
      </c>
      <c r="P14" s="52"/>
      <c r="Q14" s="60" t="s">
        <v>14</v>
      </c>
    </row>
    <row r="15" spans="1:17">
      <c r="A15" s="7"/>
      <c r="B15" s="64" t="s">
        <v>15</v>
      </c>
      <c r="C15" s="17"/>
      <c r="D15" s="7"/>
      <c r="E15" s="55">
        <v>20</v>
      </c>
      <c r="F15" s="55">
        <f>SUM(G15:J15)</f>
        <v>11857</v>
      </c>
      <c r="G15" s="55">
        <v>476</v>
      </c>
      <c r="H15" s="58">
        <v>8060</v>
      </c>
      <c r="I15" s="56">
        <v>3302</v>
      </c>
      <c r="J15" s="57">
        <v>19</v>
      </c>
      <c r="K15" s="57">
        <v>18558</v>
      </c>
      <c r="L15" s="58">
        <v>3845</v>
      </c>
      <c r="M15" s="56">
        <v>8627</v>
      </c>
      <c r="N15" s="56">
        <v>6042</v>
      </c>
      <c r="O15" s="56">
        <v>43</v>
      </c>
      <c r="P15" s="52"/>
      <c r="Q15" s="60" t="s">
        <v>16</v>
      </c>
    </row>
    <row r="16" spans="1:17">
      <c r="A16" s="7"/>
      <c r="B16" s="65" t="s">
        <v>17</v>
      </c>
      <c r="C16" s="7"/>
      <c r="D16" s="7"/>
      <c r="E16" s="55">
        <v>38</v>
      </c>
      <c r="F16" s="55">
        <f t="shared" ref="F16:F29" si="1">SUM(G16:J16)</f>
        <v>20539</v>
      </c>
      <c r="G16" s="55">
        <v>986</v>
      </c>
      <c r="H16" s="58">
        <v>13095</v>
      </c>
      <c r="I16" s="56">
        <v>6450</v>
      </c>
      <c r="J16" s="57">
        <v>8</v>
      </c>
      <c r="K16" s="57">
        <v>23101</v>
      </c>
      <c r="L16" s="58">
        <v>6149</v>
      </c>
      <c r="M16" s="58">
        <v>13602</v>
      </c>
      <c r="N16" s="58">
        <v>3348</v>
      </c>
      <c r="O16" s="57">
        <v>2</v>
      </c>
      <c r="P16" s="52"/>
      <c r="Q16" s="60" t="s">
        <v>18</v>
      </c>
    </row>
    <row r="17" spans="1:17">
      <c r="A17" s="7"/>
      <c r="B17" s="65" t="s">
        <v>19</v>
      </c>
      <c r="C17" s="7"/>
      <c r="D17" s="7"/>
      <c r="E17" s="55">
        <v>13</v>
      </c>
      <c r="F17" s="55">
        <f t="shared" si="1"/>
        <v>6461</v>
      </c>
      <c r="G17" s="55">
        <v>143</v>
      </c>
      <c r="H17" s="58">
        <v>4419</v>
      </c>
      <c r="I17" s="56">
        <v>1890</v>
      </c>
      <c r="J17" s="57">
        <v>9</v>
      </c>
      <c r="K17" s="57">
        <v>10570</v>
      </c>
      <c r="L17" s="58">
        <v>2605</v>
      </c>
      <c r="M17" s="56">
        <v>4815</v>
      </c>
      <c r="N17" s="56">
        <v>3149</v>
      </c>
      <c r="O17" s="57" t="s">
        <v>1</v>
      </c>
      <c r="P17" s="52"/>
      <c r="Q17" s="60" t="s">
        <v>73</v>
      </c>
    </row>
    <row r="18" spans="1:17">
      <c r="A18" s="7"/>
      <c r="B18" s="65" t="s">
        <v>42</v>
      </c>
      <c r="C18" s="7"/>
      <c r="D18" s="7"/>
      <c r="E18" s="55">
        <v>13</v>
      </c>
      <c r="F18" s="55">
        <f t="shared" si="1"/>
        <v>5356</v>
      </c>
      <c r="G18" s="55">
        <v>186</v>
      </c>
      <c r="H18" s="66">
        <v>4135</v>
      </c>
      <c r="I18" s="56">
        <v>1035</v>
      </c>
      <c r="J18" s="57">
        <v>0</v>
      </c>
      <c r="K18" s="67">
        <v>7984</v>
      </c>
      <c r="L18" s="66">
        <v>2401</v>
      </c>
      <c r="M18" s="68">
        <v>4828</v>
      </c>
      <c r="N18" s="68">
        <v>754</v>
      </c>
      <c r="O18" s="62">
        <v>1</v>
      </c>
      <c r="P18" s="52"/>
      <c r="Q18" s="69" t="s">
        <v>74</v>
      </c>
    </row>
    <row r="19" spans="1:17">
      <c r="A19" s="7"/>
      <c r="B19" s="65" t="s">
        <v>20</v>
      </c>
      <c r="C19" s="7"/>
      <c r="D19" s="7"/>
      <c r="E19" s="55">
        <v>18</v>
      </c>
      <c r="F19" s="55">
        <f t="shared" si="1"/>
        <v>8472</v>
      </c>
      <c r="G19" s="55">
        <v>431</v>
      </c>
      <c r="H19" s="58">
        <v>5953</v>
      </c>
      <c r="I19" s="56">
        <v>2063</v>
      </c>
      <c r="J19" s="57">
        <v>25</v>
      </c>
      <c r="K19" s="57">
        <v>11536</v>
      </c>
      <c r="L19" s="58">
        <v>2946</v>
      </c>
      <c r="M19" s="56">
        <v>5076</v>
      </c>
      <c r="N19" s="56">
        <v>3514</v>
      </c>
      <c r="O19" s="62" t="s">
        <v>1</v>
      </c>
      <c r="P19" s="52"/>
      <c r="Q19" s="60" t="s">
        <v>21</v>
      </c>
    </row>
    <row r="20" spans="1:17">
      <c r="A20" s="7"/>
      <c r="B20" s="65" t="s">
        <v>22</v>
      </c>
      <c r="C20" s="7"/>
      <c r="D20" s="7"/>
      <c r="E20" s="55">
        <v>122</v>
      </c>
      <c r="F20" s="55">
        <f t="shared" si="1"/>
        <v>93503</v>
      </c>
      <c r="G20" s="55">
        <v>3016</v>
      </c>
      <c r="H20" s="56">
        <v>58338</v>
      </c>
      <c r="I20" s="56">
        <v>31947</v>
      </c>
      <c r="J20" s="57">
        <v>202</v>
      </c>
      <c r="K20" s="57">
        <v>133708</v>
      </c>
      <c r="L20" s="58">
        <v>19822</v>
      </c>
      <c r="M20" s="56">
        <v>87941</v>
      </c>
      <c r="N20" s="56">
        <v>25932</v>
      </c>
      <c r="O20" s="56">
        <v>12</v>
      </c>
      <c r="P20" s="52"/>
      <c r="Q20" s="60" t="s">
        <v>23</v>
      </c>
    </row>
    <row r="21" spans="1:17">
      <c r="A21" s="7"/>
      <c r="B21" s="65" t="s">
        <v>24</v>
      </c>
      <c r="C21" s="7"/>
      <c r="D21" s="7"/>
      <c r="E21" s="55">
        <v>87</v>
      </c>
      <c r="F21" s="70">
        <f t="shared" si="1"/>
        <v>68806</v>
      </c>
      <c r="G21" s="55">
        <v>1987</v>
      </c>
      <c r="H21" s="58">
        <v>42739</v>
      </c>
      <c r="I21" s="56">
        <v>23895</v>
      </c>
      <c r="J21" s="57">
        <v>185</v>
      </c>
      <c r="K21" s="57">
        <v>74159</v>
      </c>
      <c r="L21" s="58">
        <v>12975</v>
      </c>
      <c r="M21" s="56">
        <v>52278</v>
      </c>
      <c r="N21" s="56">
        <v>8883</v>
      </c>
      <c r="O21" s="56">
        <v>24</v>
      </c>
      <c r="P21" s="52"/>
      <c r="Q21" s="60" t="s">
        <v>25</v>
      </c>
    </row>
    <row r="22" spans="1:17">
      <c r="A22" s="7"/>
      <c r="B22" s="65" t="s">
        <v>26</v>
      </c>
      <c r="C22" s="7"/>
      <c r="D22" s="7"/>
      <c r="E22" s="55">
        <v>31</v>
      </c>
      <c r="F22" s="55">
        <f t="shared" si="1"/>
        <v>15891</v>
      </c>
      <c r="G22" s="55">
        <v>695</v>
      </c>
      <c r="H22" s="56">
        <v>10239</v>
      </c>
      <c r="I22" s="56">
        <v>4924</v>
      </c>
      <c r="J22" s="71">
        <v>33</v>
      </c>
      <c r="K22" s="57">
        <v>22595</v>
      </c>
      <c r="L22" s="58">
        <v>4996</v>
      </c>
      <c r="M22" s="56">
        <v>10340</v>
      </c>
      <c r="N22" s="56">
        <v>7259</v>
      </c>
      <c r="O22" s="62" t="s">
        <v>1</v>
      </c>
      <c r="P22" s="52"/>
      <c r="Q22" s="60" t="s">
        <v>27</v>
      </c>
    </row>
    <row r="23" spans="1:17">
      <c r="A23" s="7"/>
      <c r="B23" s="65" t="s">
        <v>28</v>
      </c>
      <c r="C23" s="7"/>
      <c r="D23" s="7"/>
      <c r="E23" s="55">
        <v>35</v>
      </c>
      <c r="F23" s="55">
        <f t="shared" si="1"/>
        <v>25533</v>
      </c>
      <c r="G23" s="55">
        <v>421</v>
      </c>
      <c r="H23" s="72">
        <v>17253</v>
      </c>
      <c r="I23" s="56">
        <v>7843</v>
      </c>
      <c r="J23" s="57">
        <v>16</v>
      </c>
      <c r="K23" s="57">
        <v>17508</v>
      </c>
      <c r="L23" s="58">
        <v>3771</v>
      </c>
      <c r="M23" s="73">
        <v>11404</v>
      </c>
      <c r="N23" s="73">
        <v>2332</v>
      </c>
      <c r="O23" s="59" t="s">
        <v>1</v>
      </c>
      <c r="P23" s="52"/>
      <c r="Q23" s="74" t="s">
        <v>29</v>
      </c>
    </row>
    <row r="24" spans="1:17">
      <c r="A24" s="7"/>
      <c r="B24" s="65" t="s">
        <v>30</v>
      </c>
      <c r="C24" s="7"/>
      <c r="D24" s="7"/>
      <c r="E24" s="55">
        <v>45</v>
      </c>
      <c r="F24" s="55">
        <f t="shared" si="1"/>
        <v>22691</v>
      </c>
      <c r="G24" s="55">
        <v>1011</v>
      </c>
      <c r="H24" s="56">
        <v>14944</v>
      </c>
      <c r="I24" s="56">
        <v>6725</v>
      </c>
      <c r="J24" s="57">
        <v>11</v>
      </c>
      <c r="K24" s="57">
        <v>26178</v>
      </c>
      <c r="L24" s="58">
        <v>5501</v>
      </c>
      <c r="M24" s="56">
        <v>14618</v>
      </c>
      <c r="N24" s="56">
        <v>6059</v>
      </c>
      <c r="O24" s="57" t="s">
        <v>1</v>
      </c>
      <c r="P24" s="52"/>
      <c r="Q24" s="60" t="s">
        <v>31</v>
      </c>
    </row>
    <row r="25" spans="1:17">
      <c r="A25" s="7"/>
      <c r="B25" s="65" t="s">
        <v>32</v>
      </c>
      <c r="C25" s="7"/>
      <c r="D25" s="7"/>
      <c r="E25" s="55">
        <v>45</v>
      </c>
      <c r="F25" s="55">
        <f t="shared" si="1"/>
        <v>25444</v>
      </c>
      <c r="G25" s="55">
        <v>940</v>
      </c>
      <c r="H25" s="56">
        <v>17060</v>
      </c>
      <c r="I25" s="56">
        <v>7420</v>
      </c>
      <c r="J25" s="57">
        <v>24</v>
      </c>
      <c r="K25" s="57">
        <v>41362</v>
      </c>
      <c r="L25" s="58">
        <v>8684</v>
      </c>
      <c r="M25" s="56">
        <v>20631</v>
      </c>
      <c r="N25" s="56">
        <v>12045</v>
      </c>
      <c r="O25" s="62">
        <v>1</v>
      </c>
      <c r="P25" s="52"/>
      <c r="Q25" s="74" t="s">
        <v>33</v>
      </c>
    </row>
    <row r="26" spans="1:17">
      <c r="A26" s="7"/>
      <c r="B26" s="65" t="s">
        <v>34</v>
      </c>
      <c r="C26" s="7"/>
      <c r="D26" s="7"/>
      <c r="E26" s="55">
        <v>31</v>
      </c>
      <c r="F26" s="55">
        <f t="shared" si="1"/>
        <v>16913</v>
      </c>
      <c r="G26" s="55">
        <v>793</v>
      </c>
      <c r="H26" s="56">
        <v>10856</v>
      </c>
      <c r="I26" s="56">
        <v>5246</v>
      </c>
      <c r="J26" s="57">
        <v>18</v>
      </c>
      <c r="K26" s="57">
        <v>24129</v>
      </c>
      <c r="L26" s="58">
        <v>6294</v>
      </c>
      <c r="M26" s="56">
        <v>13080</v>
      </c>
      <c r="N26" s="56">
        <v>4754</v>
      </c>
      <c r="O26" s="56">
        <v>1</v>
      </c>
      <c r="P26" s="52"/>
      <c r="Q26" s="60" t="s">
        <v>35</v>
      </c>
    </row>
    <row r="27" spans="1:17">
      <c r="A27" s="7"/>
      <c r="B27" s="65" t="s">
        <v>36</v>
      </c>
      <c r="C27" s="7"/>
      <c r="D27" s="7"/>
      <c r="E27" s="55">
        <v>40</v>
      </c>
      <c r="F27" s="55">
        <f t="shared" si="1"/>
        <v>24511</v>
      </c>
      <c r="G27" s="55">
        <v>664</v>
      </c>
      <c r="H27" s="73">
        <v>17057</v>
      </c>
      <c r="I27" s="56">
        <v>6783</v>
      </c>
      <c r="J27" s="75">
        <v>7</v>
      </c>
      <c r="K27" s="57">
        <v>31066</v>
      </c>
      <c r="L27" s="58">
        <v>7216</v>
      </c>
      <c r="M27" s="73">
        <v>16228</v>
      </c>
      <c r="N27" s="73">
        <v>7621</v>
      </c>
      <c r="O27" s="56">
        <v>1</v>
      </c>
      <c r="P27" s="52"/>
      <c r="Q27" s="60" t="s">
        <v>37</v>
      </c>
    </row>
    <row r="28" spans="1:17">
      <c r="A28" s="7"/>
      <c r="B28" s="65" t="s">
        <v>38</v>
      </c>
      <c r="C28" s="7"/>
      <c r="D28" s="7"/>
      <c r="E28" s="55">
        <v>26</v>
      </c>
      <c r="F28" s="55">
        <f t="shared" si="1"/>
        <v>14943</v>
      </c>
      <c r="G28" s="55">
        <v>604</v>
      </c>
      <c r="H28" s="56">
        <v>10620</v>
      </c>
      <c r="I28" s="56">
        <v>3686</v>
      </c>
      <c r="J28" s="57">
        <v>33</v>
      </c>
      <c r="K28" s="57">
        <f>SUM(L28:O28)</f>
        <v>15524</v>
      </c>
      <c r="L28" s="58">
        <v>3250</v>
      </c>
      <c r="M28" s="56">
        <v>8153</v>
      </c>
      <c r="N28" s="56">
        <v>4120</v>
      </c>
      <c r="O28" s="59">
        <v>1</v>
      </c>
      <c r="P28" s="52"/>
      <c r="Q28" s="60" t="s">
        <v>39</v>
      </c>
    </row>
    <row r="29" spans="1:17">
      <c r="A29" s="7"/>
      <c r="B29" s="7" t="s">
        <v>40</v>
      </c>
      <c r="C29" s="7"/>
      <c r="D29" s="7"/>
      <c r="E29" s="55">
        <v>19</v>
      </c>
      <c r="F29" s="55">
        <f t="shared" si="1"/>
        <v>10116</v>
      </c>
      <c r="G29" s="55">
        <v>353</v>
      </c>
      <c r="H29" s="58">
        <v>6740</v>
      </c>
      <c r="I29" s="56">
        <v>2988</v>
      </c>
      <c r="J29" s="57">
        <v>35</v>
      </c>
      <c r="K29" s="57">
        <f>SUM(L29:O29)</f>
        <v>12049</v>
      </c>
      <c r="L29" s="58">
        <v>2701</v>
      </c>
      <c r="M29" s="56">
        <v>6662</v>
      </c>
      <c r="N29" s="56">
        <v>2684</v>
      </c>
      <c r="O29" s="56">
        <v>2</v>
      </c>
      <c r="P29" s="52"/>
      <c r="Q29" s="60" t="s">
        <v>41</v>
      </c>
    </row>
    <row r="30" spans="1:17" ht="18.75" customHeight="1">
      <c r="A30" s="7"/>
      <c r="B30" s="7"/>
      <c r="C30" s="7"/>
      <c r="D30" s="7"/>
      <c r="E30" s="55"/>
      <c r="F30" s="55"/>
      <c r="G30" s="55"/>
      <c r="H30" s="55"/>
      <c r="I30" s="55"/>
      <c r="J30" s="55"/>
      <c r="K30" s="76"/>
      <c r="L30" s="55"/>
      <c r="M30" s="76"/>
      <c r="N30" s="77"/>
      <c r="O30" s="55"/>
      <c r="P30" s="52"/>
      <c r="Q30" s="11"/>
    </row>
    <row r="31" spans="1:17" ht="14.25" customHeight="1">
      <c r="A31" s="12"/>
      <c r="B31" s="12"/>
      <c r="C31" s="12"/>
      <c r="D31" s="12"/>
      <c r="E31" s="78"/>
      <c r="F31" s="78"/>
      <c r="G31" s="78"/>
      <c r="H31" s="78"/>
      <c r="I31" s="78"/>
      <c r="J31" s="78"/>
      <c r="K31" s="79"/>
      <c r="L31" s="78"/>
      <c r="M31" s="79"/>
      <c r="N31" s="80"/>
      <c r="O31" s="78"/>
      <c r="P31" s="81"/>
      <c r="Q31" s="12"/>
    </row>
    <row r="32" spans="1:1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8"/>
      <c r="M32" s="7"/>
      <c r="N32" s="7"/>
      <c r="O32" s="7"/>
      <c r="P32" s="11"/>
      <c r="Q32" s="11"/>
    </row>
    <row r="33" spans="1:17">
      <c r="A33" s="7"/>
      <c r="B33" s="7" t="s">
        <v>75</v>
      </c>
      <c r="C33" s="7"/>
      <c r="D33" s="7"/>
      <c r="E33" s="7"/>
      <c r="F33" s="7"/>
      <c r="G33" s="7"/>
      <c r="H33" s="7"/>
      <c r="I33" s="7"/>
      <c r="J33" s="7"/>
      <c r="K33" s="7"/>
      <c r="L33" s="28"/>
      <c r="M33" s="7"/>
      <c r="N33" s="7"/>
      <c r="O33" s="7"/>
      <c r="P33" s="7"/>
      <c r="Q33" s="7"/>
    </row>
    <row r="34" spans="1:17">
      <c r="A34" s="7"/>
      <c r="B34" s="7" t="s">
        <v>76</v>
      </c>
      <c r="C34" s="7"/>
      <c r="D34" s="7"/>
      <c r="E34" s="7"/>
      <c r="F34" s="7"/>
      <c r="G34" s="7"/>
      <c r="H34" s="7"/>
      <c r="I34" s="7"/>
      <c r="J34" s="7"/>
      <c r="K34" s="7"/>
      <c r="L34" s="28"/>
      <c r="M34" s="7"/>
      <c r="N34" s="7"/>
      <c r="O34" s="7"/>
      <c r="P34" s="7"/>
      <c r="Q34" s="7"/>
    </row>
  </sheetData>
  <mergeCells count="5">
    <mergeCell ref="A5:D8"/>
    <mergeCell ref="F5:J5"/>
    <mergeCell ref="K5:O5"/>
    <mergeCell ref="P5:Q8"/>
    <mergeCell ref="L6:L7"/>
  </mergeCells>
  <pageMargins left="0.6692913385826772" right="0.59055118110236227" top="0.6692913385826772" bottom="0.59055118110236227" header="0.39370078740157483" footer="0.39370078740157483"/>
  <pageSetup paperSize="9" scale="43" orientation="landscape" r:id="rId1"/>
  <rowBreaks count="1" manualBreakCount="1"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18.1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Admin</cp:lastModifiedBy>
  <dcterms:created xsi:type="dcterms:W3CDTF">2017-03-24T02:56:18Z</dcterms:created>
  <dcterms:modified xsi:type="dcterms:W3CDTF">2017-04-25T22:09:27Z</dcterms:modified>
</cp:coreProperties>
</file>