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055" windowHeight="768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8" i="1"/>
  <c r="B17" s="1"/>
  <c r="C18"/>
  <c r="C17" s="1"/>
  <c r="D18"/>
  <c r="D17" s="1"/>
  <c r="B19"/>
  <c r="C19"/>
  <c r="D19"/>
  <c r="B20"/>
  <c r="C20"/>
  <c r="D20"/>
  <c r="B21"/>
  <c r="C21"/>
  <c r="B22"/>
  <c r="C22"/>
  <c r="B23"/>
  <c r="C23"/>
  <c r="D23"/>
  <c r="B24"/>
  <c r="C24"/>
  <c r="D24"/>
  <c r="C25"/>
  <c r="D25"/>
  <c r="B26"/>
  <c r="C26"/>
  <c r="D26"/>
</calcChain>
</file>

<file path=xl/sharedStrings.xml><?xml version="1.0" encoding="utf-8"?>
<sst xmlns="http://schemas.openxmlformats.org/spreadsheetml/2006/main" count="35" uniqueCount="23">
  <si>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</si>
  <si>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</si>
  <si>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</si>
  <si>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</si>
  <si>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</si>
  <si>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</si>
  <si>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</si>
  <si>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</si>
  <si>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</si>
  <si>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</si>
  <si>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</si>
  <si>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</si>
  <si>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ยอดรวม</t>
  </si>
  <si>
    <t xml:space="preserve">                             ร้อยละ</t>
  </si>
  <si>
    <t xml:space="preserve">    2.3  อื่นๆ</t>
  </si>
  <si>
    <t xml:space="preserve">    2.2  เรียนหนังสือ</t>
  </si>
  <si>
    <t xml:space="preserve">    2.1  ทำงานบ้าน</t>
  </si>
  <si>
    <t xml:space="preserve">                            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</si>
  <si>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</si>
  <si>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</si>
  <si>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</si>
  <si>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</si>
  <si>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จำแนกตามสถานภาพแรงงานและเพศ จังหวัดพระนครศรีอยุธยา ไตรมาสที่1/2558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</si>
</sst>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charset val="222"/>
    </font>
    <font>
      <b/>
      <sz val="16"/>
      <name val="TH SarabunPSK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Fill="1" applyBorder="1" applyAlignment="1">
      <alignment horizontal="right"/>
    </xf>
    <xf numFmtId="187" fontId="1" fillId="0" borderId="0" xfId="0" applyNumberFormat="1" applyFont="1" applyFill="1" applyBorder="1" applyAlignment="1"/>
    <xf numFmtId="0" fontId="1" fillId="0" borderId="0" xfId="0" applyFont="1" applyBorder="1" applyAlignment="1"/>
    <xf numFmtId="0" fontId="1" fillId="0" borderId="0" xfId="0" applyFont="1" applyAlignment="1"/>
    <xf numFmtId="3" fontId="1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4" fontId="1" fillId="0" borderId="0" xfId="0" applyNumberFormat="1" applyFont="1" applyBorder="1"/>
    <xf numFmtId="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0" fontId="6" fillId="0" borderId="0" xfId="0" applyFont="1"/>
    <xf numFmtId="0" fontId="5" fillId="0" borderId="0" xfId="0" applyFont="1"/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28"/>
  <sheetViews>
    <sheetView showGridLines="0" tabSelected="1" zoomScaleNormal="100" workbookViewId="0">
      <selection activeCell="N6" sqref="N6"/>
    </sheetView>
  </sheetViews>
  <sheetFormatPr defaultRowHeight="24" customHeight="1"/>
  <cols>
    <col min="1" max="1" width="23.7109375" style="1" customWidth="1"/>
    <col min="2" max="2" width="23.140625" style="1" customWidth="1"/>
    <col min="3" max="3" width="22" style="1" customWidth="1"/>
    <col min="4" max="4" width="20.85546875" style="1" customWidth="1"/>
    <col min="5" max="5" width="6.85546875" style="1" customWidth="1"/>
    <col min="6" max="6" width="6" style="1" customWidth="1"/>
    <col min="7" max="16384" width="9.140625" style="1"/>
  </cols>
  <sheetData>
    <row r="1" spans="1:7" s="26" customFormat="1" ht="26.25" customHeight="1">
      <c r="A1" s="28" t="s">
        <v>22</v>
      </c>
      <c r="B1" s="28"/>
      <c r="C1" s="28"/>
      <c r="D1" s="28"/>
      <c r="E1" s="21"/>
      <c r="F1" s="27"/>
      <c r="G1" s="27"/>
    </row>
    <row r="2" spans="1:7" ht="13.5" customHeight="1">
      <c r="A2" s="16"/>
      <c r="B2" s="16"/>
      <c r="C2" s="16"/>
      <c r="D2" s="16"/>
      <c r="F2" s="25"/>
      <c r="G2" s="25"/>
    </row>
    <row r="3" spans="1:7" s="21" customFormat="1" ht="32.25" customHeight="1">
      <c r="A3" s="24" t="s">
        <v>21</v>
      </c>
      <c r="B3" s="23" t="s">
        <v>20</v>
      </c>
      <c r="C3" s="23" t="s">
        <v>19</v>
      </c>
      <c r="D3" s="23" t="s">
        <v>18</v>
      </c>
      <c r="F3" s="22"/>
      <c r="G3" s="22"/>
    </row>
    <row r="4" spans="1:7" s="21" customFormat="1" ht="24" customHeight="1">
      <c r="A4" s="1" t="s">
        <v>1</v>
      </c>
      <c r="B4" s="29" t="s">
        <v>17</v>
      </c>
      <c r="C4" s="29"/>
      <c r="D4" s="29"/>
      <c r="F4" s="22"/>
      <c r="G4" s="22"/>
    </row>
    <row r="5" spans="1:7" s="14" customFormat="1" ht="24" customHeight="1">
      <c r="A5" s="16" t="s">
        <v>12</v>
      </c>
      <c r="B5" s="20">
        <v>736992</v>
      </c>
      <c r="C5" s="20">
        <v>356188</v>
      </c>
      <c r="D5" s="20">
        <v>380804</v>
      </c>
      <c r="F5" s="13"/>
      <c r="G5" s="13"/>
    </row>
    <row r="6" spans="1:7" s="4" customFormat="1" ht="24" customHeight="1">
      <c r="A6" s="11" t="s">
        <v>11</v>
      </c>
      <c r="B6" s="12">
        <v>506123.86</v>
      </c>
      <c r="C6" s="12">
        <v>279714.77</v>
      </c>
      <c r="D6" s="12">
        <v>226409.09</v>
      </c>
      <c r="F6" s="5"/>
      <c r="G6" s="5"/>
    </row>
    <row r="7" spans="1:7" s="4" customFormat="1" ht="24" customHeight="1">
      <c r="A7" s="11" t="s">
        <v>10</v>
      </c>
      <c r="B7" s="12">
        <v>505717</v>
      </c>
      <c r="C7" s="12">
        <v>279307.90999999997</v>
      </c>
      <c r="D7" s="12">
        <v>226409.09</v>
      </c>
      <c r="F7" s="5"/>
      <c r="G7" s="5"/>
    </row>
    <row r="8" spans="1:7" s="4" customFormat="1" ht="24" customHeight="1">
      <c r="A8" s="11" t="s">
        <v>9</v>
      </c>
      <c r="B8" s="12">
        <v>501058.35</v>
      </c>
      <c r="C8" s="12">
        <v>275980.71999999997</v>
      </c>
      <c r="D8" s="12">
        <v>225077.63</v>
      </c>
      <c r="F8" s="5"/>
      <c r="G8" s="5"/>
    </row>
    <row r="9" spans="1:7" s="4" customFormat="1" ht="24" customHeight="1">
      <c r="A9" s="11" t="s">
        <v>8</v>
      </c>
      <c r="B9" s="12">
        <v>4658.6499999999996</v>
      </c>
      <c r="C9" s="12">
        <v>3327.19</v>
      </c>
      <c r="D9" s="12">
        <v>1331.46</v>
      </c>
      <c r="F9" s="5"/>
      <c r="G9" s="5"/>
    </row>
    <row r="10" spans="1:7" s="4" customFormat="1" ht="24" customHeight="1">
      <c r="A10" s="11" t="s">
        <v>7</v>
      </c>
      <c r="B10" s="12">
        <v>406.85</v>
      </c>
      <c r="C10" s="12">
        <v>406.85</v>
      </c>
      <c r="D10" s="12" t="s">
        <v>6</v>
      </c>
      <c r="F10" s="5"/>
      <c r="G10" s="5"/>
    </row>
    <row r="11" spans="1:7" s="4" customFormat="1" ht="24" customHeight="1">
      <c r="A11" s="11" t="s">
        <v>5</v>
      </c>
      <c r="B11" s="12">
        <v>230868.15</v>
      </c>
      <c r="C11" s="12">
        <v>76473.240000000005</v>
      </c>
      <c r="D11" s="12">
        <v>154394.91</v>
      </c>
      <c r="F11" s="5"/>
      <c r="G11" s="5"/>
    </row>
    <row r="12" spans="1:7" s="4" customFormat="1" ht="24" customHeight="1">
      <c r="A12" s="11" t="s">
        <v>16</v>
      </c>
      <c r="B12" s="12">
        <v>87663.34</v>
      </c>
      <c r="C12" s="12">
        <v>5641.01</v>
      </c>
      <c r="D12" s="12">
        <v>82022.33</v>
      </c>
      <c r="F12" s="5"/>
      <c r="G12" s="5"/>
    </row>
    <row r="13" spans="1:7" s="4" customFormat="1" ht="24" customHeight="1">
      <c r="A13" s="11" t="s">
        <v>15</v>
      </c>
      <c r="B13" s="12">
        <v>48317.19</v>
      </c>
      <c r="C13" s="12">
        <v>22364.98</v>
      </c>
      <c r="D13" s="12">
        <v>25952.21</v>
      </c>
      <c r="F13" s="5"/>
      <c r="G13" s="5"/>
    </row>
    <row r="14" spans="1:7" s="4" customFormat="1" ht="24" customHeight="1">
      <c r="A14" s="10" t="s">
        <v>14</v>
      </c>
      <c r="B14" s="12">
        <v>94887.62</v>
      </c>
      <c r="C14" s="12">
        <v>48467.24</v>
      </c>
      <c r="D14" s="12">
        <v>46420.37</v>
      </c>
      <c r="F14" s="5"/>
      <c r="G14" s="5"/>
    </row>
    <row r="15" spans="1:7" s="4" customFormat="1" ht="10.5" customHeight="1">
      <c r="A15" s="19"/>
      <c r="B15" s="18"/>
      <c r="C15" s="17"/>
      <c r="D15" s="17"/>
      <c r="F15" s="5"/>
      <c r="G15" s="5"/>
    </row>
    <row r="16" spans="1:7" s="4" customFormat="1" ht="28.5" customHeight="1">
      <c r="B16" s="30" t="s">
        <v>13</v>
      </c>
      <c r="C16" s="30"/>
      <c r="D16" s="30"/>
      <c r="F16" s="5"/>
      <c r="G16" s="5"/>
    </row>
    <row r="17" spans="1:7" s="4" customFormat="1" ht="24" customHeight="1">
      <c r="A17" s="16" t="s">
        <v>12</v>
      </c>
      <c r="B17" s="15">
        <f>SUM(B18+B23)</f>
        <v>100.00000135686683</v>
      </c>
      <c r="C17" s="15">
        <f>SUM(C18+C23)</f>
        <v>100.00000280750615</v>
      </c>
      <c r="D17" s="15">
        <f>SUM(D18+D23)</f>
        <v>100</v>
      </c>
      <c r="E17" s="14"/>
      <c r="F17" s="13"/>
      <c r="G17" s="5"/>
    </row>
    <row r="18" spans="1:7" s="4" customFormat="1" ht="24" customHeight="1">
      <c r="A18" s="11" t="s">
        <v>11</v>
      </c>
      <c r="B18" s="8">
        <f t="shared" ref="B18:B24" si="0">(100/$B$5)*B6</f>
        <v>68.674267834657641</v>
      </c>
      <c r="C18" s="8">
        <f t="shared" ref="C18:C26" si="1">(100/$C$5)*C6</f>
        <v>78.530093658405107</v>
      </c>
      <c r="D18" s="8">
        <f>(100/$D$5)*D6</f>
        <v>59.455544059411139</v>
      </c>
      <c r="F18" s="5"/>
      <c r="G18" s="5"/>
    </row>
    <row r="19" spans="1:7" s="4" customFormat="1" ht="24" customHeight="1">
      <c r="A19" s="11" t="s">
        <v>10</v>
      </c>
      <c r="B19" s="8">
        <f t="shared" si="0"/>
        <v>68.619062350744656</v>
      </c>
      <c r="C19" s="8">
        <f t="shared" si="1"/>
        <v>78.415867463249725</v>
      </c>
      <c r="D19" s="8">
        <f>(100/$D$5)*D7</f>
        <v>59.455544059411139</v>
      </c>
      <c r="F19" s="5"/>
      <c r="G19" s="5"/>
    </row>
    <row r="20" spans="1:7" s="4" customFormat="1" ht="24" customHeight="1">
      <c r="A20" s="11" t="s">
        <v>9</v>
      </c>
      <c r="B20" s="8">
        <f t="shared" si="0"/>
        <v>67.986945584212577</v>
      </c>
      <c r="C20" s="8">
        <f t="shared" si="1"/>
        <v>77.481756825047427</v>
      </c>
      <c r="D20" s="8">
        <f>(100/$D$5)*D8</f>
        <v>59.105899622903124</v>
      </c>
      <c r="F20" s="5"/>
      <c r="G20" s="5"/>
    </row>
    <row r="21" spans="1:7" s="4" customFormat="1" ht="24" customHeight="1">
      <c r="A21" s="11" t="s">
        <v>8</v>
      </c>
      <c r="B21" s="8">
        <f t="shared" si="0"/>
        <v>0.63211676653206539</v>
      </c>
      <c r="C21" s="8">
        <f t="shared" si="1"/>
        <v>0.93411063820229756</v>
      </c>
      <c r="D21" s="8">
        <v>0.4</v>
      </c>
      <c r="F21" s="5"/>
      <c r="G21" s="5"/>
    </row>
    <row r="22" spans="1:7" s="4" customFormat="1" ht="24" customHeight="1">
      <c r="A22" s="11" t="s">
        <v>7</v>
      </c>
      <c r="B22" s="8">
        <f t="shared" si="0"/>
        <v>5.5204127046155189E-2</v>
      </c>
      <c r="C22" s="8">
        <f t="shared" si="1"/>
        <v>0.11422338764921895</v>
      </c>
      <c r="D22" s="12" t="s">
        <v>6</v>
      </c>
      <c r="F22" s="5"/>
      <c r="G22" s="5"/>
    </row>
    <row r="23" spans="1:7" s="4" customFormat="1" ht="24" customHeight="1">
      <c r="A23" s="11" t="s">
        <v>5</v>
      </c>
      <c r="B23" s="8">
        <f t="shared" si="0"/>
        <v>31.325733522209195</v>
      </c>
      <c r="C23" s="8">
        <f t="shared" si="1"/>
        <v>21.469909149101035</v>
      </c>
      <c r="D23" s="8">
        <f>(100/$D$5)*D11</f>
        <v>40.544455940588861</v>
      </c>
      <c r="F23" s="5"/>
      <c r="G23" s="5"/>
    </row>
    <row r="24" spans="1:7" s="4" customFormat="1" ht="24" customHeight="1">
      <c r="A24" s="11" t="s">
        <v>4</v>
      </c>
      <c r="B24" s="8">
        <f t="shared" si="0"/>
        <v>11.894747839868003</v>
      </c>
      <c r="C24" s="8">
        <f t="shared" si="1"/>
        <v>1.5837170258402866</v>
      </c>
      <c r="D24" s="8">
        <f>(100/$D$5)*D12</f>
        <v>21.539251163328117</v>
      </c>
      <c r="F24" s="5"/>
      <c r="G24" s="5"/>
    </row>
    <row r="25" spans="1:7" s="4" customFormat="1" ht="24" customHeight="1">
      <c r="A25" s="11" t="s">
        <v>3</v>
      </c>
      <c r="B25" s="9">
        <v>6.5</v>
      </c>
      <c r="C25" s="8">
        <f t="shared" si="1"/>
        <v>6.2789818859703299</v>
      </c>
      <c r="D25" s="8">
        <f>(100/$D$5)*D13</f>
        <v>6.8151096101931694</v>
      </c>
      <c r="F25" s="5"/>
      <c r="G25" s="5"/>
    </row>
    <row r="26" spans="1:7" s="4" customFormat="1" ht="24" customHeight="1">
      <c r="A26" s="10" t="s">
        <v>2</v>
      </c>
      <c r="B26" s="9">
        <f>(100/$B$5)*B14</f>
        <v>12.874986431331683</v>
      </c>
      <c r="C26" s="8">
        <f t="shared" si="1"/>
        <v>13.607207429784269</v>
      </c>
      <c r="D26" s="8">
        <f>(100/$D$5)*D14</f>
        <v>12.190095167067573</v>
      </c>
      <c r="F26" s="5"/>
      <c r="G26" s="5"/>
    </row>
    <row r="27" spans="1:7" s="4" customFormat="1" ht="7.5" customHeight="1">
      <c r="A27" s="7" t="s">
        <v>1</v>
      </c>
      <c r="B27" s="6" t="s">
        <v>1</v>
      </c>
      <c r="C27" s="6" t="s">
        <v>1</v>
      </c>
      <c r="D27" s="6" t="s">
        <v>1</v>
      </c>
      <c r="F27" s="5"/>
      <c r="G27" s="5"/>
    </row>
    <row r="28" spans="1:7" s="2" customFormat="1" ht="24" customHeight="1">
      <c r="A28" s="2" t="s">
        <v>0</v>
      </c>
      <c r="B28" s="3"/>
      <c r="C28" s="3"/>
      <c r="D28" s="3"/>
    </row>
  </sheetData>
  <mergeCells count="2">
    <mergeCell ref="B4:D4"/>
    <mergeCell ref="B16:D16"/>
  </mergeCells>
  <pageMargins left="1.1811023622047245" right="0.84" top="0.98425196850393704" bottom="0.98425196850393704" header="0.51181102362204722" footer="0.51181102362204722"/>
  <pageSetup paperSize="9" scale="95" firstPageNumber="7" orientation="portrait" useFirstPageNumber="1" horizontalDpi="300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2015-09-23T07:40:04Z</dcterms:created>
  <dcterms:modified xsi:type="dcterms:W3CDTF">2015-09-23T07:42:11Z</dcterms:modified>
</cp:coreProperties>
</file>