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2" windowWidth="14880" windowHeight="8700"/>
  </bookViews>
  <sheets>
    <sheet name="T.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D11" i="1" l="1"/>
  <c r="C11" i="1" l="1"/>
  <c r="B11" i="1"/>
  <c r="C6" i="1"/>
  <c r="D6" i="1"/>
  <c r="B6" i="1"/>
  <c r="C5" i="1" l="1"/>
  <c r="D5" i="1"/>
  <c r="B5" i="1"/>
  <c r="D24" i="1" l="1"/>
  <c r="D23" i="1"/>
  <c r="D20" i="1"/>
  <c r="D19" i="1"/>
  <c r="D25" i="1"/>
  <c r="D21" i="1"/>
  <c r="B21" i="1"/>
  <c r="B24" i="1"/>
  <c r="B23" i="1"/>
  <c r="B20" i="1"/>
  <c r="B25" i="1"/>
  <c r="B19" i="1"/>
  <c r="B18" i="1" s="1"/>
  <c r="B17" i="1" s="1"/>
  <c r="C25" i="1"/>
  <c r="C21" i="1"/>
  <c r="C24" i="1"/>
  <c r="C23" i="1"/>
  <c r="C20" i="1"/>
  <c r="C19" i="1"/>
  <c r="C22" i="1" l="1"/>
  <c r="B22" i="1"/>
  <c r="B16" i="1" s="1"/>
  <c r="D18" i="1"/>
  <c r="D17" i="1" s="1"/>
  <c r="C18" i="1"/>
  <c r="C17" i="1" s="1"/>
  <c r="D22" i="1"/>
  <c r="C16" i="1" l="1"/>
  <c r="D16" i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<sst xmlns="http://schemas.openxmlformats.org/spreadsheetml/2006/main" count="29" uniqueCount="21">
  <si>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</si>
  <si>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</si>
  <si>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</si>
  <si>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</si>
  <si>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</si>
  <si>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</si>
  <si>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</si>
  <si>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</si>
  <si>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</si>
  <si>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</si>
  <si>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</si>
  <si>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</si>
  <si>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</si>
  <si>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</si>
  <si>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</si>
  <si>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</si>
  <si>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</si>
  <si>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</si>
  <si>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</si>
  <si>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</si>
  <si>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1  จำนวนและร้อยละของประชากร จำแนกตามสถานภาพแรงงาน และเพศ มิถุนายน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</si>
</sst>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188" fontId="10" fillId="0" borderId="2" xfId="2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B29" sqref="B29"/>
    </sheetView>
  </sheetViews>
  <sheetFormatPr defaultColWidth="9" defaultRowHeight="24" customHeight="1" x14ac:dyDescent="0.7"/>
  <cols>
    <col min="1" max="1" width="26.8984375" style="1" customWidth="1"/>
    <col min="2" max="2" width="15" style="1" customWidth="1"/>
    <col min="3" max="4" width="16.69921875" style="1" customWidth="1"/>
    <col min="5" max="16384" width="9" style="1"/>
  </cols>
  <sheetData>
    <row r="1" spans="1:4" ht="24" customHeight="1" x14ac:dyDescent="0.7">
      <c r="A1" s="24" t="s">
        <v>20</v>
      </c>
      <c r="B1" s="10"/>
      <c r="C1" s="10"/>
      <c r="D1" s="10"/>
    </row>
    <row r="2" spans="1:4" ht="24" customHeight="1" x14ac:dyDescent="0.7">
      <c r="A2" s="25" t="s">
        <v>8</v>
      </c>
      <c r="B2" s="9"/>
      <c r="C2" s="9"/>
      <c r="D2" s="9"/>
    </row>
    <row r="3" spans="1:4" ht="24" customHeight="1" x14ac:dyDescent="0.7">
      <c r="A3" s="2" t="s">
        <v>5</v>
      </c>
      <c r="B3" s="21" t="s">
        <v>1</v>
      </c>
      <c r="C3" s="21" t="s">
        <v>2</v>
      </c>
      <c r="D3" s="21" t="s">
        <v>3</v>
      </c>
    </row>
    <row r="4" spans="1:4" ht="24" customHeight="1" x14ac:dyDescent="0.7">
      <c r="A4" s="11"/>
      <c r="B4" s="22" t="s">
        <v>4</v>
      </c>
      <c r="C4" s="22"/>
      <c r="D4" s="22"/>
    </row>
    <row r="5" spans="1:4" ht="24" customHeight="1" x14ac:dyDescent="0.6">
      <c r="A5" s="13" t="s">
        <v>0</v>
      </c>
      <c r="B5" s="16">
        <f>SUM(B6,B11)</f>
        <v>367131.99</v>
      </c>
      <c r="C5" s="16">
        <f t="shared" ref="C5:D5" si="0">SUM(C6,C11)</f>
        <v>175404</v>
      </c>
      <c r="D5" s="16">
        <f t="shared" si="0"/>
        <v>191728</v>
      </c>
    </row>
    <row r="6" spans="1:4" ht="24" customHeight="1" x14ac:dyDescent="0.6">
      <c r="A6" s="12" t="s">
        <v>9</v>
      </c>
      <c r="B6" s="16">
        <f>SUM(B7,B10)</f>
        <v>230999.01</v>
      </c>
      <c r="C6" s="16">
        <f>SUM(C7,C10)</f>
        <v>135232.26</v>
      </c>
      <c r="D6" s="16">
        <f>SUM(D7,D10)</f>
        <v>95766.75</v>
      </c>
    </row>
    <row r="7" spans="1:4" ht="24" customHeight="1" x14ac:dyDescent="0.6">
      <c r="A7" s="6" t="s">
        <v>10</v>
      </c>
      <c r="B7" s="17">
        <v>230173.94</v>
      </c>
      <c r="C7" s="17">
        <v>134927.25</v>
      </c>
      <c r="D7" s="17">
        <v>95246.69</v>
      </c>
    </row>
    <row r="8" spans="1:4" ht="24" customHeight="1" x14ac:dyDescent="0.6">
      <c r="A8" s="3" t="s">
        <v>17</v>
      </c>
      <c r="B8" s="17">
        <v>228108.28</v>
      </c>
      <c r="C8" s="17">
        <v>133917.74</v>
      </c>
      <c r="D8" s="17">
        <v>94190.54</v>
      </c>
    </row>
    <row r="9" spans="1:4" ht="24" customHeight="1" x14ac:dyDescent="0.6">
      <c r="A9" s="3" t="s">
        <v>16</v>
      </c>
      <c r="B9" s="17">
        <v>2065.66</v>
      </c>
      <c r="C9" s="17">
        <v>1009.51</v>
      </c>
      <c r="D9" s="17">
        <v>1056.1500000000001</v>
      </c>
    </row>
    <row r="10" spans="1:4" ht="24" customHeight="1" x14ac:dyDescent="0.6">
      <c r="A10" s="3" t="s">
        <v>18</v>
      </c>
      <c r="B10" s="17">
        <v>825.07</v>
      </c>
      <c r="C10" s="17">
        <v>305.01</v>
      </c>
      <c r="D10" s="17">
        <v>520.05999999999995</v>
      </c>
    </row>
    <row r="11" spans="1:4" ht="24" customHeight="1" x14ac:dyDescent="0.6">
      <c r="A11" s="4" t="s">
        <v>6</v>
      </c>
      <c r="B11" s="16">
        <f>SUM(B12,B13,B14)</f>
        <v>136132.98000000001</v>
      </c>
      <c r="C11" s="16">
        <f>SUM(C12,C13,C14)</f>
        <v>40171.74</v>
      </c>
      <c r="D11" s="17">
        <f>SUM(D12,D13,D14)</f>
        <v>95961.25</v>
      </c>
    </row>
    <row r="12" spans="1:4" ht="24" customHeight="1" x14ac:dyDescent="0.6">
      <c r="A12" s="3" t="s">
        <v>13</v>
      </c>
      <c r="B12" s="17">
        <v>54488.71</v>
      </c>
      <c r="C12" s="17">
        <v>720.35</v>
      </c>
      <c r="D12" s="17">
        <v>53768.36</v>
      </c>
    </row>
    <row r="13" spans="1:4" ht="24" customHeight="1" x14ac:dyDescent="0.6">
      <c r="A13" s="7" t="s">
        <v>14</v>
      </c>
      <c r="B13" s="17">
        <v>29427.86</v>
      </c>
      <c r="C13" s="17">
        <v>14081.34</v>
      </c>
      <c r="D13" s="17">
        <v>15346.52</v>
      </c>
    </row>
    <row r="14" spans="1:4" ht="24" customHeight="1" x14ac:dyDescent="0.6">
      <c r="A14" s="7" t="s">
        <v>15</v>
      </c>
      <c r="B14" s="17">
        <v>52216.41</v>
      </c>
      <c r="C14" s="17">
        <v>25370.05</v>
      </c>
      <c r="D14" s="17">
        <v>26846.37</v>
      </c>
    </row>
    <row r="15" spans="1:4" s="8" customFormat="1" ht="24" customHeight="1" x14ac:dyDescent="0.7">
      <c r="A15" s="7"/>
      <c r="B15" s="23" t="s">
        <v>7</v>
      </c>
      <c r="C15" s="23"/>
      <c r="D15" s="23"/>
    </row>
    <row r="16" spans="1:4" ht="24" customHeight="1" x14ac:dyDescent="0.7">
      <c r="A16" s="13" t="s">
        <v>0</v>
      </c>
      <c r="B16" s="18">
        <f>SUM(B17,B22)</f>
        <v>100</v>
      </c>
      <c r="C16" s="18">
        <f>SUM(C17,C22)</f>
        <v>100</v>
      </c>
      <c r="D16" s="18">
        <f t="shared" ref="D16" si="1">SUM(D17,D22)</f>
        <v>100</v>
      </c>
    </row>
    <row r="17" spans="1:4" ht="24" customHeight="1" x14ac:dyDescent="0.7">
      <c r="A17" s="12" t="s">
        <v>9</v>
      </c>
      <c r="B17" s="18">
        <f>SUM(B18,B21)</f>
        <v>62.919880667440616</v>
      </c>
      <c r="C17" s="18">
        <f>SUM(C18,C21)</f>
        <v>77.097591845111864</v>
      </c>
      <c r="D17" s="18">
        <f>SUM(D18,D21)</f>
        <v>49.949277100892935</v>
      </c>
    </row>
    <row r="18" spans="1:4" ht="24" customHeight="1" x14ac:dyDescent="0.7">
      <c r="A18" s="6" t="s">
        <v>10</v>
      </c>
      <c r="B18" s="19">
        <f>+B19+B20</f>
        <v>62.695146778138295</v>
      </c>
      <c r="C18" s="19">
        <f>+C19+C20</f>
        <v>76.923701854005614</v>
      </c>
      <c r="D18" s="19">
        <f>+D19+D20</f>
        <v>49.678028248351836</v>
      </c>
    </row>
    <row r="19" spans="1:4" ht="24" customHeight="1" x14ac:dyDescent="0.7">
      <c r="A19" s="3" t="s">
        <v>11</v>
      </c>
      <c r="B19" s="19">
        <f>SUM(B8*100)/$B$5</f>
        <v>62.132498995797128</v>
      </c>
      <c r="C19" s="19">
        <f>SUM(C8*100)/$C$5</f>
        <v>76.348167658662291</v>
      </c>
      <c r="D19" s="19">
        <f>SUM(D8*100)/$D$5</f>
        <v>49.127169740465661</v>
      </c>
    </row>
    <row r="20" spans="1:4" ht="24" customHeight="1" x14ac:dyDescent="0.7">
      <c r="A20" s="3" t="s">
        <v>12</v>
      </c>
      <c r="B20" s="19">
        <f>SUM(B9*100)/$B$5</f>
        <v>0.56264778234116841</v>
      </c>
      <c r="C20" s="19">
        <f t="shared" ref="C20:C21" si="2">SUM(C9*100)/$C$5</f>
        <v>0.57553419534332173</v>
      </c>
      <c r="D20" s="19">
        <f t="shared" ref="D20:D21" si="3">SUM(D9*100)/$D$5</f>
        <v>0.55085850788617219</v>
      </c>
    </row>
    <row r="21" spans="1:4" ht="24" customHeight="1" x14ac:dyDescent="0.7">
      <c r="A21" s="3" t="s">
        <v>18</v>
      </c>
      <c r="B21" s="19">
        <f>SUM(B10*100)/$B$5</f>
        <v>0.22473388930231877</v>
      </c>
      <c r="C21" s="19">
        <f t="shared" si="2"/>
        <v>0.17388999110624614</v>
      </c>
      <c r="D21" s="19">
        <f t="shared" si="3"/>
        <v>0.27124885254109987</v>
      </c>
    </row>
    <row r="22" spans="1:4" ht="24" customHeight="1" x14ac:dyDescent="0.7">
      <c r="A22" s="4" t="s">
        <v>6</v>
      </c>
      <c r="B22" s="18">
        <f>SUM(B23,B24,B25)</f>
        <v>37.080119332559391</v>
      </c>
      <c r="C22" s="18">
        <f>SUM(C23,C24,C25)</f>
        <v>22.902408154888143</v>
      </c>
      <c r="D22" s="18">
        <f>SUM(D23,D24,D25)</f>
        <v>50.050722899107072</v>
      </c>
    </row>
    <row r="23" spans="1:4" ht="24" customHeight="1" x14ac:dyDescent="0.7">
      <c r="A23" s="3" t="s">
        <v>13</v>
      </c>
      <c r="B23" s="19">
        <f>SUM(B12*100)/$B$5</f>
        <v>14.841722182804064</v>
      </c>
      <c r="C23" s="19">
        <f>SUM(C12*100)/$C$5</f>
        <v>0.41068048619187703</v>
      </c>
      <c r="D23" s="19">
        <f>SUM(D12*100)/$D$5</f>
        <v>28.044083284653258</v>
      </c>
    </row>
    <row r="24" spans="1:4" ht="24" customHeight="1" x14ac:dyDescent="0.7">
      <c r="A24" s="7" t="s">
        <v>14</v>
      </c>
      <c r="B24" s="19">
        <f t="shared" ref="B24" si="4">SUM(B13*100)/$B$5</f>
        <v>8.0156076837651771</v>
      </c>
      <c r="C24" s="19">
        <f t="shared" ref="C24:C25" si="5">SUM(C13*100)/$C$5</f>
        <v>8.0279469111308757</v>
      </c>
      <c r="D24" s="19">
        <f t="shared" ref="D24:D25" si="6">SUM(D13*100)/$D$5</f>
        <v>8.0043186180422268</v>
      </c>
    </row>
    <row r="25" spans="1:4" ht="24" customHeight="1" x14ac:dyDescent="0.7">
      <c r="A25" s="5" t="s">
        <v>15</v>
      </c>
      <c r="B25" s="20">
        <f t="shared" ref="B25" si="7">SUM(B14*100)/$B$5</f>
        <v>14.222789465990147</v>
      </c>
      <c r="C25" s="20">
        <f t="shared" si="5"/>
        <v>14.463780757565392</v>
      </c>
      <c r="D25" s="20">
        <f t="shared" si="6"/>
        <v>14.002320996411584</v>
      </c>
    </row>
    <row r="26" spans="1:4" ht="24" customHeight="1" x14ac:dyDescent="0.6">
      <c r="A26" s="15" t="s">
        <v>19</v>
      </c>
    </row>
    <row r="28" spans="1:4" ht="24" customHeight="1" x14ac:dyDescent="0.65">
      <c r="A28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T.1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2013-11-15T04:19:02Z</cp:lastPrinted>
  <dcterms:created xsi:type="dcterms:W3CDTF">2007-01-27T02:01:41Z</dcterms:created>
  <dcterms:modified xsi:type="dcterms:W3CDTF">2015-09-11T04:21:14Z</dcterms:modified>
</cp:coreProperties>
</file>