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80" windowWidth="17520" windowHeight="7425"/>
  </bookViews>
  <sheets>
    <sheet name="ตารางที่ 1" sheetId="1" r:id="rId1"/>
    <sheet name="Sheet2" sheetId="2" r:id="rId2"/>
    <sheet name="Sheet3" sheetId="3" r:id="rId3"/>
    <sheet name="Sheet4" sheetId="4" r:id="rId4"/>
  </sheets>
  <calcPr calcId="144525"/>
</workbook>
</file>

<file path=xl/calcChain.xml><?xml version="1.0" encoding="utf-8"?>
<calcChain xmlns="http://schemas.openxmlformats.org/spreadsheetml/2006/main">
  <c r="B18" i="1" l="1"/>
  <c r="H18" i="1" l="1"/>
  <c r="H27" i="1"/>
  <c r="B19" i="1" l="1"/>
  <c r="K27" i="1" l="1"/>
  <c r="K23" i="1"/>
  <c r="K19" i="1"/>
  <c r="K24" i="1"/>
  <c r="K20" i="1"/>
  <c r="K25" i="1"/>
  <c r="K21" i="1"/>
  <c r="K26" i="1"/>
  <c r="K22" i="1"/>
  <c r="K18" i="1"/>
  <c r="J24" i="1"/>
  <c r="J20" i="1"/>
  <c r="J25" i="1"/>
  <c r="J21" i="1"/>
  <c r="J26" i="1"/>
  <c r="J22" i="1"/>
  <c r="J18" i="1"/>
  <c r="J27" i="1"/>
  <c r="J23" i="1"/>
  <c r="J19" i="1"/>
  <c r="L26" i="1"/>
  <c r="L22" i="1"/>
  <c r="L18" i="1"/>
  <c r="L27" i="1"/>
  <c r="L23" i="1"/>
  <c r="L19" i="1"/>
  <c r="L24" i="1"/>
  <c r="L20" i="1"/>
  <c r="L25" i="1"/>
  <c r="L21" i="1"/>
  <c r="F19" i="1"/>
  <c r="F26" i="1"/>
  <c r="F24" i="1"/>
  <c r="F22" i="1"/>
  <c r="F20" i="1"/>
  <c r="F18" i="1"/>
  <c r="F27" i="1"/>
  <c r="F25" i="1"/>
  <c r="F23" i="1"/>
  <c r="F21" i="1"/>
  <c r="H25" i="1"/>
  <c r="H23" i="1"/>
  <c r="H21" i="1"/>
  <c r="H19" i="1"/>
  <c r="H26" i="1"/>
  <c r="H24" i="1"/>
  <c r="H22" i="1"/>
  <c r="H20" i="1"/>
  <c r="G27" i="1"/>
  <c r="G25" i="1"/>
  <c r="G23" i="1"/>
  <c r="G21" i="1"/>
  <c r="G19" i="1"/>
  <c r="G26" i="1"/>
  <c r="G24" i="1"/>
  <c r="G22" i="1"/>
  <c r="G20" i="1"/>
  <c r="G18" i="1"/>
  <c r="C27" i="1"/>
  <c r="C25" i="1"/>
  <c r="C24" i="1"/>
  <c r="C22" i="1"/>
  <c r="C20" i="1"/>
  <c r="C19" i="1"/>
  <c r="C26" i="1"/>
  <c r="C23" i="1"/>
  <c r="C21" i="1"/>
  <c r="C18" i="1"/>
  <c r="B21" i="1"/>
  <c r="B24" i="1"/>
  <c r="B23" i="1"/>
  <c r="B26" i="1"/>
  <c r="B22" i="1"/>
  <c r="B27" i="1"/>
  <c r="B25" i="1"/>
  <c r="B20" i="1"/>
  <c r="D27" i="1"/>
  <c r="D26" i="1"/>
  <c r="D25" i="1"/>
  <c r="D24" i="1"/>
  <c r="D23" i="1"/>
  <c r="D22" i="1"/>
  <c r="D21" i="1"/>
  <c r="D20" i="1"/>
  <c r="D19" i="1"/>
  <c r="D18" i="1"/>
  <c r="J17" i="1" l="1"/>
  <c r="D17" i="1"/>
  <c r="B17" i="1"/>
  <c r="L17" i="1"/>
  <c r="K17" i="1"/>
  <c r="G17" i="1"/>
  <c r="H17" i="1"/>
  <c r="F17" i="1"/>
  <c r="C17" i="1"/>
</calcChain>
</file>

<file path=xl/sharedStrings.xml><?xml version="1.0" encoding="utf-8"?>
<sst xmlns="http://schemas.openxmlformats.org/spreadsheetml/2006/main" count="43" uniqueCount="27">
  <si>
    <t>รวม</t>
  </si>
  <si>
    <t>แรงงานในระบบ</t>
  </si>
  <si>
    <t>แรงงานนอกระบบ</t>
  </si>
  <si>
    <t>ชาย</t>
  </si>
  <si>
    <t>หญิง</t>
  </si>
  <si>
    <t xml:space="preserve">ชาย  </t>
  </si>
  <si>
    <t xml:space="preserve">หญิง  </t>
  </si>
  <si>
    <t>ยอดรวม</t>
  </si>
  <si>
    <t>กลุ่มอายุ</t>
  </si>
  <si>
    <t>15 - 19</t>
  </si>
  <si>
    <t>20 - 24</t>
  </si>
  <si>
    <t>25 - 29</t>
  </si>
  <si>
    <t>30 - 34</t>
  </si>
  <si>
    <t>35 - 39</t>
  </si>
  <si>
    <t>40 - 44</t>
  </si>
  <si>
    <t>45 - 49</t>
  </si>
  <si>
    <t>50 - 54</t>
  </si>
  <si>
    <t>55 - 59</t>
  </si>
  <si>
    <t>60 ปีขึ้นไป</t>
  </si>
  <si>
    <t>ร้อยละ</t>
  </si>
  <si>
    <t>จำนวน  (คน)</t>
  </si>
  <si>
    <t>ได้รับสารเคมีเป็นพิษ</t>
  </si>
  <si>
    <t>เครื่องจักร เครื่องมือเป็นอันตราย</t>
  </si>
  <si>
    <t>ได้รับอันตรายต่อระบบหู/ระบบประสาท</t>
  </si>
  <si>
    <t>ทำงานในที่สูง/ใต้น้ำ/ใต้ดิน</t>
  </si>
  <si>
    <t xml:space="preserve">ตารางที่ 1  จำนวนและร้อยละของแรงงานในระบบและนอกระบบ  จำแนกตามเพศ  </t>
  </si>
  <si>
    <t xml:space="preserve">ที่มา: การสำรวจแรงงานนอกระบบ พ.ศ.2558  จังหวัดหนองบัวลำภู สำนักงานสถิติแห่งชาติ กระทรวงเทคโนโลยีสารสนเทศและการสื่อสาร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</si>
</sst>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87" formatCode="_(* #,##0.00_);_(* \(#,##0.00\);_(* &quot;-&quot;??_);_(@_)"/>
    <numFmt numFmtId="188" formatCode="0.0"/>
    <numFmt numFmtId="189" formatCode="_-* #,##0_-;\-* #,##0_-;_-* &quot;-&quot;??_-;_-@_-"/>
  </numFmts>
  <fonts count="15" x14ac:knownFonts="1">
    <font>
      <sz val="11"/>
      <color theme="1"/>
      <name val="Tahoma"/>
      <family val="2"/>
      <charset val="222"/>
      <scheme val="minor"/>
    </font>
    <font>
      <sz val="16"/>
      <name val="CordiaUPC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13"/>
      <color theme="1"/>
      <name val="TH SarabunPSK"/>
      <family val="2"/>
    </font>
    <font>
      <sz val="11"/>
      <color theme="1"/>
      <name val="Tahoma"/>
      <family val="2"/>
      <charset val="222"/>
      <scheme val="minor"/>
    </font>
    <font>
      <sz val="14"/>
      <name val="TH SarabunPSK"/>
      <family val="2"/>
    </font>
    <font>
      <sz val="12"/>
      <name val="TH SarabunPSK"/>
      <family val="2"/>
    </font>
    <font>
      <sz val="12"/>
      <color theme="1"/>
      <name val="TH SarabunPSK"/>
      <family val="2"/>
    </font>
    <font>
      <sz val="14"/>
      <color rgb="FF002060"/>
      <name val="TH SarabunPSK"/>
      <family val="2"/>
    </font>
    <font>
      <b/>
      <sz val="16"/>
      <color rgb="FF002060"/>
      <name val="TH SarabunPSK"/>
      <family val="2"/>
    </font>
    <font>
      <b/>
      <sz val="14"/>
      <color rgb="FF002060"/>
      <name val="TH SarabunPSK"/>
      <family val="2"/>
    </font>
    <font>
      <b/>
      <sz val="13"/>
      <color rgb="FF002060"/>
      <name val="TH SarabunPSK"/>
      <family val="2"/>
    </font>
    <font>
      <sz val="13"/>
      <color rgb="FF002060"/>
      <name val="TH SarabunPSK"/>
      <family val="2"/>
    </font>
    <font>
      <sz val="12"/>
      <color rgb="FF00206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187" fontId="5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6" fillId="0" borderId="0" xfId="0" applyFont="1"/>
    <xf numFmtId="0" fontId="7" fillId="0" borderId="0" xfId="0" applyFont="1" applyAlignment="1">
      <alignment vertical="top"/>
    </xf>
    <xf numFmtId="0" fontId="8" fillId="0" borderId="0" xfId="0" applyFont="1"/>
    <xf numFmtId="188" fontId="0" fillId="0" borderId="0" xfId="0" applyNumberFormat="1"/>
    <xf numFmtId="0" fontId="9" fillId="0" borderId="0" xfId="0" applyFont="1"/>
    <xf numFmtId="0" fontId="10" fillId="0" borderId="0" xfId="1" applyFont="1" applyAlignment="1">
      <alignment vertical="center"/>
    </xf>
    <xf numFmtId="0" fontId="11" fillId="0" borderId="0" xfId="1" applyFont="1" applyAlignment="1">
      <alignment vertical="center"/>
    </xf>
    <xf numFmtId="0" fontId="11" fillId="0" borderId="0" xfId="0" applyFont="1" applyAlignment="1"/>
    <xf numFmtId="0" fontId="12" fillId="0" borderId="3" xfId="1" applyFont="1" applyBorder="1" applyAlignment="1">
      <alignment horizontal="center" vertical="center"/>
    </xf>
    <xf numFmtId="0" fontId="12" fillId="0" borderId="1" xfId="1" applyFont="1" applyBorder="1" applyAlignment="1">
      <alignment horizontal="right" vertical="center"/>
    </xf>
    <xf numFmtId="0" fontId="12" fillId="0" borderId="0" xfId="1" applyFont="1" applyBorder="1" applyAlignment="1">
      <alignment horizontal="right" vertical="center"/>
    </xf>
    <xf numFmtId="0" fontId="13" fillId="0" borderId="0" xfId="1" applyFont="1" applyAlignment="1"/>
    <xf numFmtId="0" fontId="12" fillId="0" borderId="0" xfId="1" applyFont="1" applyAlignment="1">
      <alignment horizontal="center"/>
    </xf>
    <xf numFmtId="189" fontId="12" fillId="0" borderId="0" xfId="2" applyNumberFormat="1" applyFont="1" applyAlignment="1">
      <alignment horizontal="center"/>
    </xf>
    <xf numFmtId="3" fontId="12" fillId="0" borderId="0" xfId="1" applyNumberFormat="1" applyFont="1" applyBorder="1" applyAlignment="1">
      <alignment horizontal="right" vertical="center"/>
    </xf>
    <xf numFmtId="189" fontId="12" fillId="0" borderId="0" xfId="2" applyNumberFormat="1" applyFont="1" applyBorder="1" applyAlignment="1">
      <alignment horizontal="center"/>
    </xf>
    <xf numFmtId="0" fontId="13" fillId="0" borderId="0" xfId="1" applyFont="1" applyAlignment="1">
      <alignment vertical="center"/>
    </xf>
    <xf numFmtId="189" fontId="13" fillId="0" borderId="0" xfId="2" applyNumberFormat="1" applyFont="1" applyAlignment="1">
      <alignment horizontal="right"/>
    </xf>
    <xf numFmtId="3" fontId="13" fillId="0" borderId="0" xfId="1" applyNumberFormat="1" applyFont="1" applyBorder="1" applyAlignment="1">
      <alignment horizontal="right" vertical="center"/>
    </xf>
    <xf numFmtId="189" fontId="12" fillId="0" borderId="0" xfId="2" applyNumberFormat="1" applyFont="1" applyAlignment="1">
      <alignment horizontal="right"/>
    </xf>
    <xf numFmtId="189" fontId="12" fillId="0" borderId="0" xfId="2" applyNumberFormat="1" applyFont="1" applyBorder="1" applyAlignment="1">
      <alignment horizontal="right"/>
    </xf>
    <xf numFmtId="189" fontId="13" fillId="0" borderId="0" xfId="2" applyNumberFormat="1" applyFont="1" applyBorder="1" applyAlignment="1">
      <alignment horizontal="right"/>
    </xf>
    <xf numFmtId="0" fontId="13" fillId="0" borderId="0" xfId="1" applyFont="1" applyAlignment="1">
      <alignment horizontal="left" vertical="center"/>
    </xf>
    <xf numFmtId="0" fontId="13" fillId="0" borderId="0" xfId="1" applyFont="1" applyBorder="1" applyAlignment="1">
      <alignment horizontal="left" vertical="center"/>
    </xf>
    <xf numFmtId="188" fontId="12" fillId="0" borderId="0" xfId="1" applyNumberFormat="1" applyFont="1" applyAlignment="1">
      <alignment vertical="center"/>
    </xf>
    <xf numFmtId="188" fontId="13" fillId="0" borderId="0" xfId="1" applyNumberFormat="1" applyFont="1" applyAlignment="1">
      <alignment vertical="center"/>
    </xf>
    <xf numFmtId="188" fontId="13" fillId="0" borderId="0" xfId="1" applyNumberFormat="1" applyFont="1" applyAlignment="1">
      <alignment horizontal="right" vertical="center"/>
    </xf>
    <xf numFmtId="0" fontId="13" fillId="0" borderId="2" xfId="1" applyFont="1" applyBorder="1" applyAlignment="1">
      <alignment horizontal="left" vertical="center"/>
    </xf>
    <xf numFmtId="188" fontId="13" fillId="0" borderId="2" xfId="1" applyNumberFormat="1" applyFont="1" applyBorder="1" applyAlignment="1">
      <alignment vertical="center"/>
    </xf>
    <xf numFmtId="188" fontId="12" fillId="0" borderId="2" xfId="1" applyNumberFormat="1" applyFont="1" applyBorder="1" applyAlignment="1">
      <alignment vertical="center"/>
    </xf>
    <xf numFmtId="0" fontId="14" fillId="0" borderId="0" xfId="1" applyFont="1" applyAlignment="1">
      <alignment vertical="center"/>
    </xf>
    <xf numFmtId="0" fontId="12" fillId="0" borderId="0" xfId="1" applyFont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0" xfId="1" applyFont="1" applyBorder="1" applyAlignment="1">
      <alignment horizontal="center" vertical="center"/>
    </xf>
    <xf numFmtId="0" fontId="12" fillId="0" borderId="3" xfId="1" applyFont="1" applyBorder="1" applyAlignment="1">
      <alignment horizontal="center" vertical="center"/>
    </xf>
    <xf numFmtId="0" fontId="12" fillId="0" borderId="2" xfId="1" applyFont="1" applyBorder="1" applyAlignment="1">
      <alignment horizontal="center" vertical="center"/>
    </xf>
  </cellXfs>
  <cellStyles count="3">
    <cellStyle name="Comma" xfId="2" builtinId="3"/>
    <cellStyle name="Normal" xfId="0" builtinId="0"/>
    <cellStyle name="ปกติ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75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"/>
          <c:y val="6.9444444444444441E-3"/>
          <c:w val="1"/>
          <c:h val="0.95833333333333337"/>
        </c:manualLayout>
      </c:layout>
      <c:pie3DChart>
        <c:varyColors val="1"/>
        <c:ser>
          <c:idx val="0"/>
          <c:order val="0"/>
          <c:explosion val="25"/>
          <c:dPt>
            <c:idx val="3"/>
            <c:bubble3D val="0"/>
            <c:spPr>
              <a:ln>
                <a:solidFill>
                  <a:schemeClr val="bg1">
                    <a:lumMod val="65000"/>
                  </a:schemeClr>
                </a:solidFill>
              </a:ln>
            </c:spPr>
          </c:dPt>
          <c:dLbls>
            <c:dLbl>
              <c:idx val="0"/>
              <c:tx>
                <c:rich>
                  <a:bodyPr/>
                  <a:lstStyle/>
                  <a:p>
                    <a:r>
                      <a:rPr lang="th-TH"/>
                      <a:t>ได้รับสารเคมีเป็นพิษ
73.6%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tx>
                <c:rich>
                  <a:bodyPr/>
                  <a:lstStyle/>
                  <a:p>
                    <a:r>
                      <a:rPr lang="th-TH"/>
                      <a:t>เครื่องจักร เครื่องมือเป็นอันตราย
6.0%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tx>
                <c:rich>
                  <a:bodyPr/>
                  <a:lstStyle/>
                  <a:p>
                    <a:r>
                      <a:rPr lang="th-TH"/>
                      <a:t>ได้รับอันตรายต่อระบบหู/ระบบประสาท
0.3%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tx>
                <c:rich>
                  <a:bodyPr/>
                  <a:lstStyle/>
                  <a:p>
                    <a:r>
                      <a:rPr lang="th-TH"/>
                      <a:t>ทำงานในที่สูง/ใต้น้ำ/ใต้ดิน
20.1%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</c:dLbl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Sheet2!$A$1:$A$4</c:f>
              <c:strCache>
                <c:ptCount val="4"/>
                <c:pt idx="0">
                  <c:v>ได้รับสารเคมีเป็นพิษ</c:v>
                </c:pt>
                <c:pt idx="1">
                  <c:v>เครื่องจักร เครื่องมือเป็นอันตราย</c:v>
                </c:pt>
                <c:pt idx="2">
                  <c:v>ได้รับอันตรายต่อระบบหู/ระบบประสาท</c:v>
                </c:pt>
                <c:pt idx="3">
                  <c:v>ทำงานในที่สูง/ใต้น้ำ/ใต้ดิน</c:v>
                </c:pt>
              </c:strCache>
            </c:strRef>
          </c:cat>
          <c:val>
            <c:numRef>
              <c:f>Sheet2!$B$1:$B$4</c:f>
              <c:numCache>
                <c:formatCode>0.0</c:formatCode>
                <c:ptCount val="4"/>
                <c:pt idx="0">
                  <c:v>73.599999999999994</c:v>
                </c:pt>
                <c:pt idx="1">
                  <c:v>6</c:v>
                </c:pt>
                <c:pt idx="2">
                  <c:v>0.3</c:v>
                </c:pt>
                <c:pt idx="3">
                  <c:v>20.100000000000001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409575</xdr:colOff>
      <xdr:row>5</xdr:row>
      <xdr:rowOff>109537</xdr:rowOff>
    </xdr:from>
    <xdr:to>
      <xdr:col>10</xdr:col>
      <xdr:colOff>180975</xdr:colOff>
      <xdr:row>20</xdr:row>
      <xdr:rowOff>138112</xdr:rowOff>
    </xdr:to>
    <xdr:graphicFrame macro="">
      <xdr:nvGraphicFramePr>
        <xdr:cNvPr id="3" name="แผนภูมิ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1"/>
  <sheetViews>
    <sheetView tabSelected="1" view="pageLayout" zoomScale="78" zoomScaleNormal="100" zoomScaleSheetLayoutView="112" zoomScalePageLayoutView="78" workbookViewId="0">
      <selection activeCell="J13" sqref="J13"/>
    </sheetView>
  </sheetViews>
  <sheetFormatPr defaultColWidth="9" defaultRowHeight="18.75" x14ac:dyDescent="0.3"/>
  <cols>
    <col min="1" max="1" width="11.75" style="1" customWidth="1"/>
    <col min="2" max="4" width="7.5" style="1" customWidth="1"/>
    <col min="5" max="5" width="0.875" style="1" customWidth="1"/>
    <col min="6" max="8" width="6.625" style="1" customWidth="1"/>
    <col min="9" max="9" width="1.25" style="1" customWidth="1"/>
    <col min="10" max="11" width="7.125" style="1" customWidth="1"/>
    <col min="12" max="12" width="7.5" style="1" customWidth="1"/>
    <col min="13" max="16384" width="9" style="1"/>
  </cols>
  <sheetData>
    <row r="1" spans="1:15" s="2" customFormat="1" ht="21" x14ac:dyDescent="0.3">
      <c r="A1" s="9" t="s">
        <v>25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1"/>
    </row>
    <row r="2" spans="1:15" s="2" customFormat="1" x14ac:dyDescent="0.3">
      <c r="A2" s="38" t="s">
        <v>8</v>
      </c>
      <c r="B2" s="36" t="s">
        <v>0</v>
      </c>
      <c r="C2" s="36"/>
      <c r="D2" s="36"/>
      <c r="E2" s="12"/>
      <c r="F2" s="36" t="s">
        <v>1</v>
      </c>
      <c r="G2" s="36"/>
      <c r="H2" s="36"/>
      <c r="I2" s="12"/>
      <c r="J2" s="36" t="s">
        <v>2</v>
      </c>
      <c r="K2" s="36"/>
      <c r="L2" s="36"/>
    </row>
    <row r="3" spans="1:15" s="2" customFormat="1" x14ac:dyDescent="0.3">
      <c r="A3" s="39"/>
      <c r="B3" s="13" t="s">
        <v>0</v>
      </c>
      <c r="C3" s="13" t="s">
        <v>3</v>
      </c>
      <c r="D3" s="13" t="s">
        <v>4</v>
      </c>
      <c r="E3" s="14"/>
      <c r="F3" s="13" t="s">
        <v>0</v>
      </c>
      <c r="G3" s="13" t="s">
        <v>5</v>
      </c>
      <c r="H3" s="13" t="s">
        <v>6</v>
      </c>
      <c r="I3" s="14"/>
      <c r="J3" s="13" t="s">
        <v>0</v>
      </c>
      <c r="K3" s="13" t="s">
        <v>5</v>
      </c>
      <c r="L3" s="13" t="s">
        <v>6</v>
      </c>
    </row>
    <row r="4" spans="1:15" x14ac:dyDescent="0.3">
      <c r="A4" s="15"/>
      <c r="B4" s="37" t="s">
        <v>20</v>
      </c>
      <c r="C4" s="37"/>
      <c r="D4" s="37"/>
      <c r="E4" s="37"/>
      <c r="F4" s="37"/>
      <c r="G4" s="37"/>
      <c r="H4" s="37"/>
      <c r="I4" s="37"/>
      <c r="J4" s="37"/>
      <c r="K4" s="37"/>
      <c r="L4" s="37"/>
    </row>
    <row r="5" spans="1:15" x14ac:dyDescent="0.3">
      <c r="A5" s="16" t="s">
        <v>7</v>
      </c>
      <c r="B5" s="17">
        <v>244612.96609999952</v>
      </c>
      <c r="C5" s="17">
        <v>135812.32079999999</v>
      </c>
      <c r="D5" s="17">
        <v>108800.64530000003</v>
      </c>
      <c r="E5" s="18"/>
      <c r="F5" s="17">
        <v>51515.502800000031</v>
      </c>
      <c r="G5" s="17">
        <v>27677.905399999981</v>
      </c>
      <c r="H5" s="17">
        <v>23837.597399999999</v>
      </c>
      <c r="I5" s="18"/>
      <c r="J5" s="19">
        <v>193097.46329999986</v>
      </c>
      <c r="K5" s="19">
        <v>108134.4153999999</v>
      </c>
      <c r="L5" s="19">
        <v>84963.047899999961</v>
      </c>
    </row>
    <row r="6" spans="1:15" x14ac:dyDescent="0.3">
      <c r="A6" s="20" t="s">
        <v>9</v>
      </c>
      <c r="B6" s="21">
        <v>7673.4951999999994</v>
      </c>
      <c r="C6" s="21">
        <v>6128.7561999999998</v>
      </c>
      <c r="D6" s="21">
        <v>1544.7389999999998</v>
      </c>
      <c r="E6" s="22"/>
      <c r="F6" s="23">
        <v>911.71140000000003</v>
      </c>
      <c r="G6" s="21">
        <v>294.46209999999996</v>
      </c>
      <c r="H6" s="21">
        <v>617.24930000000006</v>
      </c>
      <c r="I6" s="22"/>
      <c r="J6" s="24">
        <v>6761.7838000000002</v>
      </c>
      <c r="K6" s="25">
        <v>5834.2940999999992</v>
      </c>
      <c r="L6" s="25">
        <v>927.48969999999997</v>
      </c>
    </row>
    <row r="7" spans="1:15" x14ac:dyDescent="0.3">
      <c r="A7" s="20" t="s">
        <v>10</v>
      </c>
      <c r="B7" s="21">
        <v>18791.946199999998</v>
      </c>
      <c r="C7" s="21">
        <v>10525.157599999999</v>
      </c>
      <c r="D7" s="21">
        <v>8266.7886000000017</v>
      </c>
      <c r="E7" s="22"/>
      <c r="F7" s="23">
        <v>7010.569800000002</v>
      </c>
      <c r="G7" s="21">
        <v>4104.3773999999994</v>
      </c>
      <c r="H7" s="21">
        <v>2906.1924000000008</v>
      </c>
      <c r="I7" s="22"/>
      <c r="J7" s="24">
        <v>11781.376400000001</v>
      </c>
      <c r="K7" s="25">
        <v>6420.7802000000001</v>
      </c>
      <c r="L7" s="25">
        <v>5360.5962</v>
      </c>
    </row>
    <row r="8" spans="1:15" x14ac:dyDescent="0.3">
      <c r="A8" s="20" t="s">
        <v>11</v>
      </c>
      <c r="B8" s="21">
        <v>16217.595800000001</v>
      </c>
      <c r="C8" s="21">
        <v>8732.348</v>
      </c>
      <c r="D8" s="21">
        <v>7485.2478000000028</v>
      </c>
      <c r="E8" s="22"/>
      <c r="F8" s="23">
        <v>7780.4446999999991</v>
      </c>
      <c r="G8" s="21">
        <v>3121.4963999999995</v>
      </c>
      <c r="H8" s="21">
        <v>4658.9483</v>
      </c>
      <c r="I8" s="22"/>
      <c r="J8" s="24">
        <v>8437.1510999999991</v>
      </c>
      <c r="K8" s="25">
        <v>5610.8516</v>
      </c>
      <c r="L8" s="25">
        <v>2826.2995000000001</v>
      </c>
    </row>
    <row r="9" spans="1:15" x14ac:dyDescent="0.3">
      <c r="A9" s="20" t="s">
        <v>12</v>
      </c>
      <c r="B9" s="21">
        <v>19576.879000000004</v>
      </c>
      <c r="C9" s="21">
        <v>9966.6325000000015</v>
      </c>
      <c r="D9" s="21">
        <v>9610.2464999999975</v>
      </c>
      <c r="E9" s="22"/>
      <c r="F9" s="23">
        <v>6532.6269000000011</v>
      </c>
      <c r="G9" s="21">
        <v>2840.4511999999995</v>
      </c>
      <c r="H9" s="21">
        <v>3692.1757000000002</v>
      </c>
      <c r="I9" s="22"/>
      <c r="J9" s="24">
        <v>13044.252099999996</v>
      </c>
      <c r="K9" s="25">
        <v>7126.1812999999993</v>
      </c>
      <c r="L9" s="25">
        <v>5918.0707999999995</v>
      </c>
    </row>
    <row r="10" spans="1:15" x14ac:dyDescent="0.3">
      <c r="A10" s="20" t="s">
        <v>13</v>
      </c>
      <c r="B10" s="21">
        <v>27073.622399999975</v>
      </c>
      <c r="C10" s="21">
        <v>13738.556700000005</v>
      </c>
      <c r="D10" s="21">
        <v>13335.065700000001</v>
      </c>
      <c r="E10" s="22"/>
      <c r="F10" s="23">
        <v>9470.3215999999993</v>
      </c>
      <c r="G10" s="21">
        <v>4464.5778000000018</v>
      </c>
      <c r="H10" s="21">
        <v>5005.7437999999993</v>
      </c>
      <c r="I10" s="22"/>
      <c r="J10" s="24">
        <v>17603.300800000005</v>
      </c>
      <c r="K10" s="25">
        <v>9273.9788999999982</v>
      </c>
      <c r="L10" s="25">
        <v>8329.321899999999</v>
      </c>
      <c r="O10" s="8"/>
    </row>
    <row r="11" spans="1:15" x14ac:dyDescent="0.3">
      <c r="A11" s="26" t="s">
        <v>14</v>
      </c>
      <c r="B11" s="21">
        <v>29780.501499999969</v>
      </c>
      <c r="C11" s="21">
        <v>14679.155700000008</v>
      </c>
      <c r="D11" s="21">
        <v>15101.34579999999</v>
      </c>
      <c r="E11" s="22"/>
      <c r="F11" s="23">
        <v>5582.0668000000005</v>
      </c>
      <c r="G11" s="21">
        <v>2723.6396</v>
      </c>
      <c r="H11" s="21">
        <v>2858.4272000000001</v>
      </c>
      <c r="I11" s="22"/>
      <c r="J11" s="24">
        <v>24198.434699999976</v>
      </c>
      <c r="K11" s="25">
        <v>11955.516100000006</v>
      </c>
      <c r="L11" s="25">
        <v>12242.91859999999</v>
      </c>
    </row>
    <row r="12" spans="1:15" x14ac:dyDescent="0.3">
      <c r="A12" s="27" t="s">
        <v>15</v>
      </c>
      <c r="B12" s="21">
        <v>37253.309199999996</v>
      </c>
      <c r="C12" s="21">
        <v>20062.879099999987</v>
      </c>
      <c r="D12" s="21">
        <v>17190.430099999994</v>
      </c>
      <c r="E12" s="22"/>
      <c r="F12" s="23">
        <v>5110.4751000000006</v>
      </c>
      <c r="G12" s="21">
        <v>3560.9665999999993</v>
      </c>
      <c r="H12" s="21">
        <v>1549.5085000000004</v>
      </c>
      <c r="I12" s="22"/>
      <c r="J12" s="24">
        <v>32142.834099999978</v>
      </c>
      <c r="K12" s="25">
        <v>16501.912499999999</v>
      </c>
      <c r="L12" s="25">
        <v>15640.921599999992</v>
      </c>
    </row>
    <row r="13" spans="1:15" x14ac:dyDescent="0.3">
      <c r="A13" s="27" t="s">
        <v>16</v>
      </c>
      <c r="B13" s="21">
        <v>31600.196900000014</v>
      </c>
      <c r="C13" s="21">
        <v>18726.579900000001</v>
      </c>
      <c r="D13" s="21">
        <v>12873.616999999997</v>
      </c>
      <c r="E13" s="22"/>
      <c r="F13" s="23">
        <v>4726.2721999999985</v>
      </c>
      <c r="G13" s="21">
        <v>3600.7554000000005</v>
      </c>
      <c r="H13" s="21">
        <v>1125.5167999999999</v>
      </c>
      <c r="I13" s="22"/>
      <c r="J13" s="24">
        <v>26873.924700000003</v>
      </c>
      <c r="K13" s="25">
        <v>15125.824499999995</v>
      </c>
      <c r="L13" s="25">
        <v>11748.100199999993</v>
      </c>
    </row>
    <row r="14" spans="1:15" x14ac:dyDescent="0.3">
      <c r="A14" s="27" t="s">
        <v>17</v>
      </c>
      <c r="B14" s="21">
        <v>27233.062400000006</v>
      </c>
      <c r="C14" s="21">
        <v>14646.001999999993</v>
      </c>
      <c r="D14" s="21">
        <v>12587.0604</v>
      </c>
      <c r="E14" s="22"/>
      <c r="F14" s="23">
        <v>3253.9272999999998</v>
      </c>
      <c r="G14" s="21">
        <v>1930.19</v>
      </c>
      <c r="H14" s="21">
        <v>1323.7373</v>
      </c>
      <c r="I14" s="22"/>
      <c r="J14" s="24">
        <v>23979.135100000003</v>
      </c>
      <c r="K14" s="25">
        <v>12715.811999999996</v>
      </c>
      <c r="L14" s="25">
        <v>11263.323099999998</v>
      </c>
    </row>
    <row r="15" spans="1:15" x14ac:dyDescent="0.3">
      <c r="A15" s="27" t="s">
        <v>18</v>
      </c>
      <c r="B15" s="21">
        <v>29412.357500000013</v>
      </c>
      <c r="C15" s="21">
        <v>18606.253100000002</v>
      </c>
      <c r="D15" s="21">
        <v>10806.1044</v>
      </c>
      <c r="E15" s="22"/>
      <c r="F15" s="23">
        <v>1137.087</v>
      </c>
      <c r="G15" s="21">
        <v>1036.9889000000001</v>
      </c>
      <c r="H15" s="21">
        <v>100.0981</v>
      </c>
      <c r="I15" s="22"/>
      <c r="J15" s="24">
        <v>28275.270500000013</v>
      </c>
      <c r="K15" s="25">
        <v>17569.264199999994</v>
      </c>
      <c r="L15" s="25">
        <v>10706.006299999999</v>
      </c>
    </row>
    <row r="16" spans="1:15" x14ac:dyDescent="0.3">
      <c r="A16" s="15"/>
      <c r="B16" s="35" t="s">
        <v>19</v>
      </c>
      <c r="C16" s="35"/>
      <c r="D16" s="35"/>
      <c r="E16" s="35"/>
      <c r="F16" s="35"/>
      <c r="G16" s="35"/>
      <c r="H16" s="35"/>
      <c r="I16" s="35"/>
      <c r="J16" s="35"/>
      <c r="K16" s="35"/>
      <c r="L16" s="35"/>
    </row>
    <row r="17" spans="1:12" x14ac:dyDescent="0.3">
      <c r="A17" s="16" t="s">
        <v>7</v>
      </c>
      <c r="B17" s="28">
        <f>SUM(B18,B19,B20,B21,B22,B23,B24,B25,B26,B27)</f>
        <v>100.0000000000002</v>
      </c>
      <c r="C17" s="28">
        <f t="shared" ref="C17:L17" si="0">SUM(C18,C19,C20,C21,C22,C23,C24,C25,C26,C27)</f>
        <v>100.00000000000001</v>
      </c>
      <c r="D17" s="28">
        <f t="shared" si="0"/>
        <v>99.999999999999943</v>
      </c>
      <c r="E17" s="28"/>
      <c r="F17" s="28">
        <f t="shared" si="0"/>
        <v>99.999999999999943</v>
      </c>
      <c r="G17" s="28">
        <f t="shared" si="0"/>
        <v>100.00000000000007</v>
      </c>
      <c r="H17" s="28">
        <f t="shared" si="0"/>
        <v>100</v>
      </c>
      <c r="I17" s="28"/>
      <c r="J17" s="28">
        <f t="shared" si="0"/>
        <v>100.00000000000004</v>
      </c>
      <c r="K17" s="28">
        <f t="shared" si="0"/>
        <v>100.0000000000001</v>
      </c>
      <c r="L17" s="28">
        <f t="shared" si="0"/>
        <v>100.00000000000001</v>
      </c>
    </row>
    <row r="18" spans="1:12" x14ac:dyDescent="0.3">
      <c r="A18" s="20" t="s">
        <v>9</v>
      </c>
      <c r="B18" s="29">
        <f>(B6*100)/B5</f>
        <v>3.1369944620445915</v>
      </c>
      <c r="C18" s="29">
        <f t="shared" ref="C18:L18" si="1">(C6*100)/C5</f>
        <v>4.5126658346596784</v>
      </c>
      <c r="D18" s="29">
        <f t="shared" si="1"/>
        <v>1.4197884541407215</v>
      </c>
      <c r="E18" s="28"/>
      <c r="F18" s="29">
        <f t="shared" si="1"/>
        <v>1.7697806494087047</v>
      </c>
      <c r="G18" s="29">
        <f t="shared" si="1"/>
        <v>1.0638886712865208</v>
      </c>
      <c r="H18" s="30">
        <f t="shared" si="1"/>
        <v>2.5893939294402215</v>
      </c>
      <c r="I18" s="28"/>
      <c r="J18" s="29">
        <f t="shared" si="1"/>
        <v>3.5017465711057869</v>
      </c>
      <c r="K18" s="29">
        <f t="shared" si="1"/>
        <v>5.3954091104283206</v>
      </c>
      <c r="L18" s="29">
        <f t="shared" si="1"/>
        <v>1.0916389217717795</v>
      </c>
    </row>
    <row r="19" spans="1:12" x14ac:dyDescent="0.3">
      <c r="A19" s="20" t="s">
        <v>10</v>
      </c>
      <c r="B19" s="29">
        <f>(B7*100)/B5</f>
        <v>7.6823181124085291</v>
      </c>
      <c r="C19" s="29">
        <f t="shared" ref="C19:L19" si="2">(C7*100)/C5</f>
        <v>7.7497811229509592</v>
      </c>
      <c r="D19" s="29">
        <f t="shared" si="2"/>
        <v>7.5981062218938877</v>
      </c>
      <c r="E19" s="28"/>
      <c r="F19" s="29">
        <f t="shared" si="2"/>
        <v>13.608660342921079</v>
      </c>
      <c r="G19" s="29">
        <f t="shared" si="2"/>
        <v>14.829075179944802</v>
      </c>
      <c r="H19" s="29">
        <f t="shared" si="2"/>
        <v>12.191633037648337</v>
      </c>
      <c r="I19" s="28"/>
      <c r="J19" s="29">
        <f t="shared" si="2"/>
        <v>6.1012590215627185</v>
      </c>
      <c r="K19" s="29">
        <f t="shared" si="2"/>
        <v>5.9377767718527901</v>
      </c>
      <c r="L19" s="29">
        <f t="shared" si="2"/>
        <v>6.3093266219796273</v>
      </c>
    </row>
    <row r="20" spans="1:12" x14ac:dyDescent="0.3">
      <c r="A20" s="20" t="s">
        <v>11</v>
      </c>
      <c r="B20" s="29">
        <f>(B8*100)/B5</f>
        <v>6.6299003109140715</v>
      </c>
      <c r="C20" s="29">
        <f t="shared" ref="C20:L20" si="3">(C8*100)/C5</f>
        <v>6.4297170894085784</v>
      </c>
      <c r="D20" s="29">
        <f t="shared" si="3"/>
        <v>6.8797825411427045</v>
      </c>
      <c r="E20" s="28"/>
      <c r="F20" s="29">
        <f t="shared" si="3"/>
        <v>15.103113193335645</v>
      </c>
      <c r="G20" s="29">
        <f t="shared" si="3"/>
        <v>11.277935793508426</v>
      </c>
      <c r="H20" s="29">
        <f t="shared" si="3"/>
        <v>19.544538074965558</v>
      </c>
      <c r="I20" s="28"/>
      <c r="J20" s="29">
        <f t="shared" si="3"/>
        <v>4.3693743852511835</v>
      </c>
      <c r="K20" s="29">
        <f t="shared" si="3"/>
        <v>5.1887750807593545</v>
      </c>
      <c r="L20" s="29">
        <f t="shared" si="3"/>
        <v>3.3265043684950024</v>
      </c>
    </row>
    <row r="21" spans="1:12" x14ac:dyDescent="0.3">
      <c r="A21" s="20" t="s">
        <v>12</v>
      </c>
      <c r="B21" s="29">
        <f>(B9*100)/B5</f>
        <v>8.0032057630161919</v>
      </c>
      <c r="C21" s="29">
        <f t="shared" ref="C21:L21" si="4">(C9*100)/C5</f>
        <v>7.338533382900561</v>
      </c>
      <c r="D21" s="29">
        <f t="shared" si="4"/>
        <v>8.8328947622519252</v>
      </c>
      <c r="E21" s="28"/>
      <c r="F21" s="29">
        <f t="shared" si="4"/>
        <v>12.680895157641743</v>
      </c>
      <c r="G21" s="29">
        <f t="shared" si="4"/>
        <v>10.262522249967663</v>
      </c>
      <c r="H21" s="29">
        <f t="shared" si="4"/>
        <v>15.488875149808512</v>
      </c>
      <c r="I21" s="28"/>
      <c r="J21" s="29">
        <f t="shared" si="4"/>
        <v>6.7552684934727489</v>
      </c>
      <c r="K21" s="29">
        <f t="shared" si="4"/>
        <v>6.5901140480017855</v>
      </c>
      <c r="L21" s="29">
        <f t="shared" si="4"/>
        <v>6.9654643357021122</v>
      </c>
    </row>
    <row r="22" spans="1:12" x14ac:dyDescent="0.3">
      <c r="A22" s="20" t="s">
        <v>13</v>
      </c>
      <c r="B22" s="29">
        <f>(B10*100)/B5</f>
        <v>11.067942485490358</v>
      </c>
      <c r="C22" s="29">
        <f t="shared" ref="C22:L22" si="5">(C10*100)/C5</f>
        <v>10.115839725787239</v>
      </c>
      <c r="D22" s="29">
        <f t="shared" si="5"/>
        <v>12.256421515911724</v>
      </c>
      <c r="E22" s="28"/>
      <c r="F22" s="29">
        <f t="shared" si="5"/>
        <v>18.383440101064089</v>
      </c>
      <c r="G22" s="29">
        <f t="shared" si="5"/>
        <v>16.130475682599901</v>
      </c>
      <c r="H22" s="29">
        <f t="shared" si="5"/>
        <v>20.999363803333637</v>
      </c>
      <c r="I22" s="28"/>
      <c r="J22" s="29">
        <f t="shared" si="5"/>
        <v>9.1162776036323088</v>
      </c>
      <c r="K22" s="29">
        <f t="shared" si="5"/>
        <v>8.5763434940621188</v>
      </c>
      <c r="L22" s="29">
        <f t="shared" si="5"/>
        <v>9.8034641010094976</v>
      </c>
    </row>
    <row r="23" spans="1:12" x14ac:dyDescent="0.3">
      <c r="A23" s="26" t="s">
        <v>14</v>
      </c>
      <c r="B23" s="29">
        <f>(B11*100)/B5</f>
        <v>12.174539222023697</v>
      </c>
      <c r="C23" s="29">
        <f t="shared" ref="C23:L23" si="6">(C11*100)/C5</f>
        <v>10.808412383745974</v>
      </c>
      <c r="D23" s="29">
        <f t="shared" si="6"/>
        <v>13.87983109692088</v>
      </c>
      <c r="E23" s="28"/>
      <c r="F23" s="29">
        <f t="shared" si="6"/>
        <v>10.835702840116697</v>
      </c>
      <c r="G23" s="29">
        <f t="shared" si="6"/>
        <v>9.8404830880013119</v>
      </c>
      <c r="H23" s="29">
        <f t="shared" si="6"/>
        <v>11.99125546100548</v>
      </c>
      <c r="I23" s="28"/>
      <c r="J23" s="29">
        <f t="shared" si="6"/>
        <v>12.531720658807842</v>
      </c>
      <c r="K23" s="29">
        <f t="shared" si="6"/>
        <v>11.056161958961326</v>
      </c>
      <c r="L23" s="29">
        <f t="shared" si="6"/>
        <v>14.409697983539495</v>
      </c>
    </row>
    <row r="24" spans="1:12" x14ac:dyDescent="0.3">
      <c r="A24" s="27" t="s">
        <v>15</v>
      </c>
      <c r="B24" s="29">
        <f>(B12*100)/B5</f>
        <v>15.229490813160973</v>
      </c>
      <c r="C24" s="29">
        <f t="shared" ref="C24:L24" si="7">(C12*100)/C5</f>
        <v>14.772502952471445</v>
      </c>
      <c r="D24" s="29">
        <f t="shared" si="7"/>
        <v>15.799933954987294</v>
      </c>
      <c r="E24" s="28"/>
      <c r="F24" s="29">
        <f t="shared" si="7"/>
        <v>9.920266370767127</v>
      </c>
      <c r="G24" s="29">
        <f t="shared" si="7"/>
        <v>12.865737303950759</v>
      </c>
      <c r="H24" s="29">
        <f t="shared" si="7"/>
        <v>6.5002712899245481</v>
      </c>
      <c r="I24" s="28"/>
      <c r="J24" s="29">
        <f t="shared" si="7"/>
        <v>16.645912147516025</v>
      </c>
      <c r="K24" s="29">
        <f t="shared" si="7"/>
        <v>15.260555521531042</v>
      </c>
      <c r="L24" s="29">
        <f t="shared" si="7"/>
        <v>18.409087228613888</v>
      </c>
    </row>
    <row r="25" spans="1:12" x14ac:dyDescent="0.3">
      <c r="A25" s="27" t="s">
        <v>16</v>
      </c>
      <c r="B25" s="29">
        <f>(B13*100)/B5</f>
        <v>12.918447212271499</v>
      </c>
      <c r="C25" s="29">
        <f t="shared" ref="C25:L25" si="8">(C13*100)/C5</f>
        <v>13.788572192634236</v>
      </c>
      <c r="D25" s="29">
        <f t="shared" si="8"/>
        <v>11.832298388031706</v>
      </c>
      <c r="E25" s="28"/>
      <c r="F25" s="29">
        <f t="shared" si="8"/>
        <v>9.1744658270131367</v>
      </c>
      <c r="G25" s="29">
        <f t="shared" si="8"/>
        <v>13.009493847030789</v>
      </c>
      <c r="H25" s="29">
        <f t="shared" si="8"/>
        <v>4.7216033609158954</v>
      </c>
      <c r="I25" s="28"/>
      <c r="J25" s="29">
        <f t="shared" si="8"/>
        <v>13.917285209618816</v>
      </c>
      <c r="K25" s="29">
        <f t="shared" si="8"/>
        <v>13.987983792253441</v>
      </c>
      <c r="L25" s="29">
        <f t="shared" si="8"/>
        <v>13.827305505597332</v>
      </c>
    </row>
    <row r="26" spans="1:12" x14ac:dyDescent="0.3">
      <c r="A26" s="27" t="s">
        <v>17</v>
      </c>
      <c r="B26" s="29">
        <f>(B14*100)/B5</f>
        <v>11.133123004144815</v>
      </c>
      <c r="C26" s="29">
        <f t="shared" ref="C26:L26" si="9">(C14*100)/C5</f>
        <v>10.784000975558024</v>
      </c>
      <c r="D26" s="29">
        <f t="shared" si="9"/>
        <v>11.568920722200897</v>
      </c>
      <c r="E26" s="28"/>
      <c r="F26" s="29">
        <f t="shared" si="9"/>
        <v>6.3164040398340013</v>
      </c>
      <c r="G26" s="29">
        <f t="shared" si="9"/>
        <v>6.9737574867208023</v>
      </c>
      <c r="H26" s="29">
        <f t="shared" si="9"/>
        <v>5.5531489931111944</v>
      </c>
      <c r="I26" s="28"/>
      <c r="J26" s="29">
        <f t="shared" si="9"/>
        <v>12.418151274595237</v>
      </c>
      <c r="K26" s="29">
        <f t="shared" si="9"/>
        <v>11.759264571748922</v>
      </c>
      <c r="L26" s="29">
        <f t="shared" si="9"/>
        <v>13.256731459606693</v>
      </c>
    </row>
    <row r="27" spans="1:12" x14ac:dyDescent="0.3">
      <c r="A27" s="31" t="s">
        <v>18</v>
      </c>
      <c r="B27" s="32">
        <f>(B15*100)/B5</f>
        <v>12.024038614525459</v>
      </c>
      <c r="C27" s="32">
        <f t="shared" ref="C27:L27" si="10">(C15*100)/C5</f>
        <v>13.69997433988331</v>
      </c>
      <c r="D27" s="32">
        <f t="shared" si="10"/>
        <v>9.9320223425182164</v>
      </c>
      <c r="E27" s="33"/>
      <c r="F27" s="32">
        <f t="shared" si="10"/>
        <v>2.207271477897716</v>
      </c>
      <c r="G27" s="32">
        <f t="shared" si="10"/>
        <v>3.7466306969890888</v>
      </c>
      <c r="H27" s="32">
        <f>(H15*100)/H5</f>
        <v>0.41991689984662633</v>
      </c>
      <c r="I27" s="33"/>
      <c r="J27" s="32">
        <f t="shared" si="10"/>
        <v>14.643004634437387</v>
      </c>
      <c r="K27" s="32">
        <f t="shared" si="10"/>
        <v>16.247615650400984</v>
      </c>
      <c r="L27" s="32">
        <f t="shared" si="10"/>
        <v>12.600779473684588</v>
      </c>
    </row>
    <row r="28" spans="1:12" s="3" customFormat="1" ht="17.25" x14ac:dyDescent="0.3">
      <c r="A28" s="34" t="s">
        <v>26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</row>
    <row r="29" spans="1:12" x14ac:dyDescent="0.3">
      <c r="A29" s="5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</row>
    <row r="30" spans="1:12" x14ac:dyDescent="0.3">
      <c r="A30" s="6"/>
    </row>
    <row r="31" spans="1:12" x14ac:dyDescent="0.3">
      <c r="A31" s="6"/>
    </row>
  </sheetData>
  <mergeCells count="6">
    <mergeCell ref="B16:L16"/>
    <mergeCell ref="B2:D2"/>
    <mergeCell ref="B4:L4"/>
    <mergeCell ref="A2:A3"/>
    <mergeCell ref="J2:L2"/>
    <mergeCell ref="F2:H2"/>
  </mergeCells>
  <pageMargins left="0.78740157480314965" right="0.6692913385826772" top="0.98425196850393704" bottom="0.98425196850393704" header="0.31496062992125984" footer="0.31496062992125984"/>
  <pageSetup paperSize="9" firstPageNumber="16" orientation="portrait" useFirstPageNumber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G24" sqref="G24"/>
    </sheetView>
  </sheetViews>
  <sheetFormatPr defaultRowHeight="14.25" x14ac:dyDescent="0.2"/>
  <cols>
    <col min="1" max="1" width="30.75" customWidth="1"/>
  </cols>
  <sheetData>
    <row r="1" spans="1:2" x14ac:dyDescent="0.2">
      <c r="A1" t="s">
        <v>21</v>
      </c>
      <c r="B1" s="7">
        <v>73.599999999999994</v>
      </c>
    </row>
    <row r="2" spans="1:2" x14ac:dyDescent="0.2">
      <c r="A2" t="s">
        <v>22</v>
      </c>
      <c r="B2" s="7">
        <v>6</v>
      </c>
    </row>
    <row r="3" spans="1:2" x14ac:dyDescent="0.2">
      <c r="A3" t="s">
        <v>23</v>
      </c>
      <c r="B3" s="7">
        <v>0.3</v>
      </c>
    </row>
    <row r="4" spans="1:2" x14ac:dyDescent="0.2">
      <c r="A4" t="s">
        <v>24</v>
      </c>
      <c r="B4" s="7">
        <v>20.100000000000001</v>
      </c>
    </row>
    <row r="5" spans="1:2" x14ac:dyDescent="0.2">
      <c r="B5" s="7"/>
    </row>
    <row r="6" spans="1:2" x14ac:dyDescent="0.2">
      <c r="B6" s="7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4</vt:i4>
      </vt:variant>
    </vt:vector>
  </HeadingPairs>
  <TitlesOfParts>
    <vt:vector size="4" baseType="lpstr">
      <vt:lpstr>ตารางที่ 1</vt:lpstr>
      <vt:lpstr>Sheet2</vt:lpstr>
      <vt:lpstr>Sheet3</vt:lpstr>
      <vt:lpstr>Sheet4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cp:lastPrinted>2016-02-24T06:54:41Z</cp:lastPrinted>
  <dcterms:created xsi:type="dcterms:W3CDTF">2012-11-21T05:04:20Z</dcterms:created>
  <dcterms:modified xsi:type="dcterms:W3CDTF">2016-02-25T02:49:52Z</dcterms:modified>
</cp:coreProperties>
</file>