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14\"/>
    </mc:Choice>
  </mc:AlternateContent>
  <bookViews>
    <workbookView xWindow="0" yWindow="0" windowWidth="20490" windowHeight="7680"/>
  </bookViews>
  <sheets>
    <sheet name="T-14.7" sheetId="1" r:id="rId1"/>
  </sheets>
  <definedNames>
    <definedName name="_xlnm.Print_Area" localSheetId="0">'T-14.7'!$A$1:$Z$38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4" i="1" l="1"/>
  <c r="R34" i="1"/>
  <c r="Q34" i="1"/>
  <c r="O34" i="1"/>
  <c r="S33" i="1"/>
  <c r="R33" i="1"/>
  <c r="Q33" i="1"/>
  <c r="O33" i="1"/>
  <c r="S32" i="1"/>
  <c r="R32" i="1"/>
  <c r="Q32" i="1"/>
  <c r="O32" i="1"/>
  <c r="S30" i="1"/>
  <c r="R30" i="1"/>
  <c r="Q30" i="1"/>
  <c r="O30" i="1"/>
  <c r="S28" i="1"/>
  <c r="R28" i="1"/>
  <c r="Q28" i="1"/>
  <c r="O28" i="1"/>
  <c r="R27" i="1"/>
  <c r="O27" i="1"/>
  <c r="S26" i="1"/>
  <c r="R26" i="1"/>
  <c r="Q26" i="1"/>
  <c r="O26" i="1"/>
  <c r="S25" i="1"/>
  <c r="R25" i="1"/>
  <c r="Q25" i="1"/>
  <c r="O25" i="1"/>
  <c r="R24" i="1"/>
  <c r="Q24" i="1"/>
  <c r="O24" i="1"/>
  <c r="S23" i="1"/>
  <c r="R23" i="1"/>
  <c r="Q23" i="1"/>
  <c r="O23" i="1"/>
  <c r="S22" i="1"/>
  <c r="R22" i="1"/>
  <c r="Q22" i="1"/>
  <c r="O22" i="1"/>
  <c r="S20" i="1"/>
  <c r="R20" i="1"/>
  <c r="Q20" i="1"/>
  <c r="O20" i="1"/>
  <c r="S19" i="1"/>
  <c r="R19" i="1"/>
  <c r="Q19" i="1"/>
  <c r="O19" i="1"/>
  <c r="S18" i="1"/>
  <c r="R18" i="1"/>
  <c r="Q18" i="1"/>
  <c r="O18" i="1"/>
  <c r="S17" i="1"/>
  <c r="R17" i="1"/>
  <c r="Q17" i="1"/>
  <c r="O17" i="1"/>
  <c r="S16" i="1"/>
  <c r="R16" i="1"/>
  <c r="Q16" i="1"/>
  <c r="O16" i="1"/>
  <c r="S15" i="1"/>
  <c r="R15" i="1"/>
  <c r="Q15" i="1"/>
  <c r="O15" i="1"/>
  <c r="S14" i="1"/>
  <c r="R14" i="1"/>
  <c r="Q14" i="1"/>
  <c r="O14" i="1"/>
  <c r="S13" i="1"/>
  <c r="R13" i="1"/>
  <c r="Q13" i="1"/>
  <c r="O13" i="1"/>
  <c r="S12" i="1"/>
  <c r="R12" i="1"/>
  <c r="Q12" i="1"/>
  <c r="O12" i="1"/>
  <c r="S10" i="1"/>
  <c r="R10" i="1"/>
  <c r="Q10" i="1"/>
  <c r="O10" i="1"/>
</calcChain>
</file>

<file path=xl/sharedStrings.xml><?xml version="1.0" encoding="utf-8"?>
<sst xmlns="http://schemas.openxmlformats.org/spreadsheetml/2006/main" count="75" uniqueCount="67">
  <si>
    <t>ตาราง</t>
  </si>
  <si>
    <t>ดัชนีราคาผู้บริโภคทั่วไป จำแนกตามหมวดสินค้า พ.ศ. 2555 - 2558</t>
  </si>
  <si>
    <t>Table</t>
  </si>
  <si>
    <t>General Consumer Price Index by Commodity Group: 2012 - 2015</t>
  </si>
  <si>
    <t>[2554 (2011)= 100]</t>
  </si>
  <si>
    <t>หมวดสินค้า</t>
  </si>
  <si>
    <t>ดัชนีราคาผู้บริโภคทั่วไป</t>
  </si>
  <si>
    <t>อัตราการเปลี่ยนแปลง (%)</t>
  </si>
  <si>
    <t>Commodity group</t>
  </si>
  <si>
    <t>สัดส่วน</t>
  </si>
  <si>
    <t>General Consumer Price Index</t>
  </si>
  <si>
    <t xml:space="preserve"> Percentage change</t>
  </si>
  <si>
    <t>น้ำหนักปีฐาน</t>
  </si>
  <si>
    <t>2555</t>
  </si>
  <si>
    <t>2556</t>
  </si>
  <si>
    <t>2557</t>
  </si>
  <si>
    <t>2558</t>
  </si>
  <si>
    <t>Weight</t>
  </si>
  <si>
    <t>(2012)</t>
  </si>
  <si>
    <t>(2013)</t>
  </si>
  <si>
    <t>(2014)</t>
  </si>
  <si>
    <t>(2015)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</si>
  <si>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</si>
  <si>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</si>
  <si>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</si>
  <si>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</si>
  <si>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</si>
  <si>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</si>
  <si>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</si>
  <si>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</si>
  <si>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</si>
  <si>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</si>
  <si>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</si>
  <si>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</si>
  <si>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</si>
  <si>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</si>
  <si>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</si>
  <si>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</si>
  <si>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</si>
  <si>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</si>
  <si>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</si>
  <si>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</si>
  <si>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</si>
  <si>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</si>
  <si>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</si>
  <si>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</si>
  <si>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</si>
  <si>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-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</si>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</sst>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#,##0.0____"/>
    <numFmt numFmtId="166" formatCode="_(* #,##0.0_);_(* \(#,##0.0\);_(* &quot;-&quot;??_);_(@_)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vertAlign val="superscript"/>
      <sz val="11"/>
      <name val="TH SarabunPSK"/>
      <family val="2"/>
    </font>
    <font>
      <b/>
      <vertAlign val="superscript"/>
      <sz val="12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3" xfId="0" applyFont="1" applyBorder="1"/>
    <xf numFmtId="0" fontId="6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5" xfId="0" quotePrefix="1" applyFont="1" applyBorder="1" applyAlignment="1">
      <alignment horizontal="center"/>
    </xf>
    <xf numFmtId="0" fontId="6" fillId="0" borderId="6" xfId="0" quotePrefix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 applyBorder="1"/>
    <xf numFmtId="0" fontId="5" fillId="0" borderId="11" xfId="0" quotePrefix="1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165" fontId="8" fillId="0" borderId="4" xfId="0" applyNumberFormat="1" applyFont="1" applyBorder="1" applyAlignment="1">
      <alignment vertical="center"/>
    </xf>
    <xf numFmtId="166" fontId="8" fillId="0" borderId="0" xfId="1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66" fontId="8" fillId="0" borderId="10" xfId="1" applyNumberFormat="1" applyFont="1" applyBorder="1" applyAlignment="1">
      <alignment vertical="center"/>
    </xf>
    <xf numFmtId="166" fontId="8" fillId="0" borderId="11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8" fillId="0" borderId="11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166" fontId="6" fillId="0" borderId="10" xfId="1" applyNumberFormat="1" applyFont="1" applyBorder="1" applyAlignment="1">
      <alignment vertical="center"/>
    </xf>
    <xf numFmtId="166" fontId="6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166" fontId="6" fillId="0" borderId="11" xfId="1" applyNumberFormat="1" applyFont="1" applyBorder="1" applyAlignment="1">
      <alignment vertical="center"/>
    </xf>
    <xf numFmtId="164" fontId="6" fillId="0" borderId="11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4" fontId="6" fillId="0" borderId="11" xfId="1" applyNumberFormat="1" applyFont="1" applyBorder="1" applyAlignment="1">
      <alignment horizontal="right" vertical="center"/>
    </xf>
    <xf numFmtId="0" fontId="6" fillId="0" borderId="11" xfId="1" applyNumberFormat="1" applyFont="1" applyBorder="1" applyAlignment="1">
      <alignment horizontal="right" vertical="center"/>
    </xf>
    <xf numFmtId="0" fontId="6" fillId="0" borderId="0" xfId="1" applyNumberFormat="1" applyFont="1" applyBorder="1" applyAlignment="1">
      <alignment vertical="center"/>
    </xf>
    <xf numFmtId="0" fontId="5" fillId="0" borderId="5" xfId="0" applyFont="1" applyBorder="1"/>
    <xf numFmtId="0" fontId="5" fillId="0" borderId="5" xfId="0" applyFont="1" applyBorder="1" applyAlignment="1">
      <alignment vertical="center"/>
    </xf>
    <xf numFmtId="165" fontId="6" fillId="0" borderId="7" xfId="0" applyNumberFormat="1" applyFont="1" applyBorder="1" applyAlignment="1">
      <alignment vertical="center"/>
    </xf>
    <xf numFmtId="166" fontId="6" fillId="0" borderId="5" xfId="1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6" fontId="6" fillId="0" borderId="8" xfId="1" applyNumberFormat="1" applyFont="1" applyBorder="1" applyAlignment="1">
      <alignment vertical="center"/>
    </xf>
    <xf numFmtId="166" fontId="6" fillId="0" borderId="6" xfId="1" applyNumberFormat="1" applyFont="1" applyBorder="1" applyAlignment="1">
      <alignment vertical="center"/>
    </xf>
    <xf numFmtId="164" fontId="6" fillId="0" borderId="8" xfId="1" applyNumberFormat="1" applyFont="1" applyBorder="1" applyAlignment="1">
      <alignment vertical="center"/>
    </xf>
    <xf numFmtId="164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3354050" y="5895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28</xdr:col>
      <xdr:colOff>352425</xdr:colOff>
      <xdr:row>0</xdr:row>
      <xdr:rowOff>247650</xdr:rowOff>
    </xdr:from>
    <xdr:to>
      <xdr:col>29</xdr:col>
      <xdr:colOff>647700</xdr:colOff>
      <xdr:row>39</xdr:row>
      <xdr:rowOff>28575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15878175" y="247650"/>
          <a:ext cx="1162050" cy="6429375"/>
          <a:chOff x="950" y="0"/>
          <a:chExt cx="79" cy="70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0" y="135"/>
            <a:ext cx="59" cy="524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5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125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39"/>
  <sheetViews>
    <sheetView showGridLines="0" tabSelected="1" workbookViewId="0">
      <selection activeCell="M22" sqref="M22"/>
    </sheetView>
  </sheetViews>
  <sheetFormatPr defaultColWidth="9.09765625" defaultRowHeight="15.75"/>
  <cols>
    <col min="1" max="1" width="1.296875" style="18" customWidth="1"/>
    <col min="2" max="2" width="1" style="18" customWidth="1"/>
    <col min="3" max="3" width="3.09765625" style="18" customWidth="1"/>
    <col min="4" max="4" width="5.296875" style="18" customWidth="1"/>
    <col min="5" max="5" width="17.59765625" style="18" customWidth="1"/>
    <col min="6" max="6" width="10.59765625" style="18" customWidth="1"/>
    <col min="7" max="7" width="8.296875" style="18" customWidth="1"/>
    <col min="8" max="8" width="1" style="18" customWidth="1"/>
    <col min="9" max="9" width="8.296875" style="18" customWidth="1"/>
    <col min="10" max="10" width="1" style="18" customWidth="1"/>
    <col min="11" max="11" width="8.296875" style="18" customWidth="1"/>
    <col min="12" max="12" width="1" style="18" customWidth="1"/>
    <col min="13" max="13" width="8.69921875" style="18" customWidth="1"/>
    <col min="14" max="14" width="1" style="18" customWidth="1"/>
    <col min="15" max="15" width="8.296875" style="18" customWidth="1"/>
    <col min="16" max="16" width="1" style="18" customWidth="1"/>
    <col min="17" max="17" width="8.296875" style="25" customWidth="1"/>
    <col min="18" max="18" width="1" style="25" customWidth="1"/>
    <col min="19" max="19" width="8.296875" style="25" customWidth="1"/>
    <col min="20" max="20" width="1" style="25" customWidth="1"/>
    <col min="21" max="22" width="0.8984375" style="25" customWidth="1"/>
    <col min="23" max="23" width="1" style="18" customWidth="1"/>
    <col min="24" max="24" width="30.69921875" style="18" customWidth="1"/>
    <col min="25" max="25" width="2.296875" style="18" customWidth="1"/>
    <col min="26" max="26" width="4.59765625" style="25" customWidth="1"/>
    <col min="27" max="16384" width="9.09765625" style="18"/>
  </cols>
  <sheetData>
    <row r="1" spans="1:26" s="2" customFormat="1" ht="21.75" customHeight="1">
      <c r="A1" s="1" t="s">
        <v>0</v>
      </c>
      <c r="D1" s="3">
        <v>14.7</v>
      </c>
      <c r="E1" s="1" t="s">
        <v>1</v>
      </c>
      <c r="Q1" s="4"/>
      <c r="R1" s="4"/>
      <c r="S1" s="4"/>
      <c r="T1" s="4"/>
      <c r="U1" s="4"/>
      <c r="V1" s="4"/>
      <c r="Z1" s="4"/>
    </row>
    <row r="2" spans="1:26" s="2" customFormat="1" ht="18.75" customHeight="1">
      <c r="A2" s="1" t="s">
        <v>2</v>
      </c>
      <c r="D2" s="3">
        <v>14.7</v>
      </c>
      <c r="E2" s="5" t="s">
        <v>3</v>
      </c>
      <c r="Z2" s="4"/>
    </row>
    <row r="3" spans="1:26" s="6" customFormat="1" ht="13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 t="s">
        <v>4</v>
      </c>
      <c r="Y3" s="9"/>
    </row>
    <row r="4" spans="1:26" s="7" customFormat="1" ht="3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8" customHeight="1">
      <c r="A5" s="11" t="s">
        <v>5</v>
      </c>
      <c r="B5" s="11"/>
      <c r="C5" s="11"/>
      <c r="D5" s="11"/>
      <c r="E5" s="11"/>
      <c r="F5" s="12"/>
      <c r="G5" s="13" t="s">
        <v>6</v>
      </c>
      <c r="H5" s="13"/>
      <c r="I5" s="13"/>
      <c r="J5" s="13"/>
      <c r="K5" s="13"/>
      <c r="L5" s="13"/>
      <c r="M5" s="13"/>
      <c r="N5" s="14"/>
      <c r="O5" s="13" t="s">
        <v>7</v>
      </c>
      <c r="P5" s="13"/>
      <c r="Q5" s="13"/>
      <c r="R5" s="13"/>
      <c r="S5" s="13"/>
      <c r="T5" s="14"/>
      <c r="U5" s="15"/>
      <c r="V5" s="15"/>
      <c r="W5" s="11" t="s">
        <v>8</v>
      </c>
      <c r="X5" s="11"/>
      <c r="Y5" s="16"/>
      <c r="Z5" s="17"/>
    </row>
    <row r="6" spans="1:26" ht="19.5" customHeight="1">
      <c r="A6" s="19"/>
      <c r="B6" s="19"/>
      <c r="C6" s="19"/>
      <c r="D6" s="19"/>
      <c r="E6" s="20"/>
      <c r="F6" s="21" t="s">
        <v>9</v>
      </c>
      <c r="G6" s="22" t="s">
        <v>10</v>
      </c>
      <c r="H6" s="22"/>
      <c r="I6" s="22"/>
      <c r="J6" s="22"/>
      <c r="K6" s="22"/>
      <c r="L6" s="22"/>
      <c r="M6" s="22"/>
      <c r="N6" s="23"/>
      <c r="O6" s="22" t="s">
        <v>11</v>
      </c>
      <c r="P6" s="22"/>
      <c r="Q6" s="22"/>
      <c r="R6" s="22"/>
      <c r="S6" s="22"/>
      <c r="T6" s="23"/>
      <c r="U6" s="17"/>
      <c r="V6" s="17"/>
      <c r="W6" s="20"/>
      <c r="X6" s="19"/>
      <c r="Y6" s="24"/>
    </row>
    <row r="7" spans="1:26" ht="15.75" customHeight="1">
      <c r="A7" s="19"/>
      <c r="B7" s="19"/>
      <c r="C7" s="19"/>
      <c r="D7" s="19"/>
      <c r="E7" s="20"/>
      <c r="F7" s="26" t="s">
        <v>12</v>
      </c>
      <c r="G7" s="27" t="s">
        <v>13</v>
      </c>
      <c r="H7" s="28"/>
      <c r="I7" s="27" t="s">
        <v>14</v>
      </c>
      <c r="J7" s="28"/>
      <c r="K7" s="27" t="s">
        <v>15</v>
      </c>
      <c r="L7" s="28"/>
      <c r="M7" s="27" t="s">
        <v>16</v>
      </c>
      <c r="N7" s="28"/>
      <c r="O7" s="27" t="s">
        <v>14</v>
      </c>
      <c r="P7" s="28"/>
      <c r="Q7" s="27" t="s">
        <v>15</v>
      </c>
      <c r="R7" s="28"/>
      <c r="S7" s="27" t="s">
        <v>16</v>
      </c>
      <c r="T7" s="28"/>
      <c r="W7" s="20"/>
      <c r="X7" s="19"/>
      <c r="Y7" s="24"/>
    </row>
    <row r="8" spans="1:26" ht="15.75" customHeight="1">
      <c r="A8" s="29"/>
      <c r="B8" s="29"/>
      <c r="C8" s="29"/>
      <c r="D8" s="29"/>
      <c r="E8" s="29"/>
      <c r="F8" s="30" t="s">
        <v>17</v>
      </c>
      <c r="G8" s="31" t="s">
        <v>18</v>
      </c>
      <c r="H8" s="32"/>
      <c r="I8" s="33" t="s">
        <v>19</v>
      </c>
      <c r="J8" s="32"/>
      <c r="K8" s="33" t="s">
        <v>20</v>
      </c>
      <c r="L8" s="32"/>
      <c r="M8" s="33" t="s">
        <v>21</v>
      </c>
      <c r="N8" s="32"/>
      <c r="O8" s="33" t="s">
        <v>19</v>
      </c>
      <c r="P8" s="32"/>
      <c r="Q8" s="33" t="s">
        <v>20</v>
      </c>
      <c r="R8" s="32"/>
      <c r="S8" s="33" t="s">
        <v>21</v>
      </c>
      <c r="T8" s="32"/>
      <c r="U8" s="34"/>
      <c r="V8" s="34"/>
      <c r="W8" s="29"/>
      <c r="X8" s="29"/>
      <c r="Y8" s="35"/>
    </row>
    <row r="9" spans="1:26" s="44" customFormat="1" ht="2.25" customHeight="1">
      <c r="A9" s="36"/>
      <c r="B9" s="36"/>
      <c r="C9" s="36"/>
      <c r="D9" s="36"/>
      <c r="E9" s="36"/>
      <c r="F9" s="37"/>
      <c r="G9" s="38"/>
      <c r="H9" s="39"/>
      <c r="I9" s="40"/>
      <c r="J9" s="41"/>
      <c r="K9" s="40"/>
      <c r="L9" s="42"/>
      <c r="M9" s="43"/>
      <c r="N9" s="41"/>
      <c r="O9" s="42"/>
      <c r="P9" s="42"/>
      <c r="Q9" s="43"/>
      <c r="R9" s="41"/>
      <c r="S9" s="43"/>
      <c r="T9" s="41"/>
      <c r="U9" s="42"/>
      <c r="V9" s="42"/>
      <c r="W9" s="24"/>
      <c r="X9" s="24"/>
      <c r="Y9" s="36"/>
      <c r="Z9" s="42"/>
    </row>
    <row r="10" spans="1:26" s="57" customFormat="1" ht="15" customHeight="1">
      <c r="A10" s="45" t="s">
        <v>22</v>
      </c>
      <c r="B10" s="46"/>
      <c r="C10" s="46"/>
      <c r="D10" s="46"/>
      <c r="E10" s="46"/>
      <c r="F10" s="47">
        <v>100</v>
      </c>
      <c r="G10" s="48">
        <v>103.4</v>
      </c>
      <c r="H10" s="49"/>
      <c r="I10" s="48">
        <v>106.9</v>
      </c>
      <c r="J10" s="50"/>
      <c r="K10" s="51">
        <v>108.1</v>
      </c>
      <c r="L10" s="48"/>
      <c r="M10" s="51">
        <v>107.4</v>
      </c>
      <c r="N10" s="50"/>
      <c r="O10" s="52">
        <f>(I10-G10)*100/G10</f>
        <v>3.3849129593810443</v>
      </c>
      <c r="P10" s="52"/>
      <c r="Q10" s="53">
        <f t="shared" ref="Q10:S34" si="0">(K10-I10)*100/I10</f>
        <v>1.1225444340505037</v>
      </c>
      <c r="R10" s="52" t="e">
        <f t="shared" si="0"/>
        <v>#DIV/0!</v>
      </c>
      <c r="S10" s="53">
        <f t="shared" si="0"/>
        <v>-0.64754856614245015</v>
      </c>
      <c r="T10" s="50"/>
      <c r="U10" s="54" t="s">
        <v>23</v>
      </c>
      <c r="V10" s="54"/>
      <c r="W10" s="55"/>
      <c r="X10" s="54"/>
      <c r="Y10" s="56"/>
      <c r="Z10" s="25"/>
    </row>
    <row r="11" spans="1:26" s="57" customFormat="1" ht="2.25" customHeight="1">
      <c r="A11" s="45"/>
      <c r="B11" s="46"/>
      <c r="C11" s="46"/>
      <c r="D11" s="46"/>
      <c r="E11" s="46"/>
      <c r="F11" s="47"/>
      <c r="G11" s="48"/>
      <c r="H11" s="49"/>
      <c r="I11" s="48"/>
      <c r="J11" s="50"/>
      <c r="K11" s="51"/>
      <c r="L11" s="48"/>
      <c r="M11" s="51"/>
      <c r="N11" s="50"/>
      <c r="O11" s="52"/>
      <c r="P11" s="52"/>
      <c r="Q11" s="53"/>
      <c r="R11" s="52"/>
      <c r="S11" s="53"/>
      <c r="T11" s="50"/>
      <c r="U11" s="48"/>
      <c r="V11" s="48"/>
      <c r="W11" s="58"/>
      <c r="X11" s="58"/>
      <c r="Y11" s="56"/>
      <c r="Z11" s="25"/>
    </row>
    <row r="12" spans="1:26" ht="15" customHeight="1">
      <c r="A12" s="44"/>
      <c r="B12" s="46" t="s">
        <v>24</v>
      </c>
      <c r="C12" s="59"/>
      <c r="D12" s="59"/>
      <c r="E12" s="59"/>
      <c r="F12" s="47">
        <v>40.599159999999998</v>
      </c>
      <c r="G12" s="48">
        <v>104.6</v>
      </c>
      <c r="H12" s="60"/>
      <c r="I12" s="48">
        <v>111.2</v>
      </c>
      <c r="J12" s="61"/>
      <c r="K12" s="51">
        <v>113.9</v>
      </c>
      <c r="L12" s="62"/>
      <c r="M12" s="51">
        <v>115</v>
      </c>
      <c r="N12" s="61"/>
      <c r="O12" s="52">
        <f>(I12-G12)*100/G12</f>
        <v>6.3097514340344256</v>
      </c>
      <c r="P12" s="63"/>
      <c r="Q12" s="53">
        <f t="shared" si="0"/>
        <v>2.4280575539568372</v>
      </c>
      <c r="R12" s="52" t="e">
        <f t="shared" si="0"/>
        <v>#DIV/0!</v>
      </c>
      <c r="S12" s="53">
        <f t="shared" si="0"/>
        <v>0.96575943810359466</v>
      </c>
      <c r="T12" s="61"/>
      <c r="U12" s="62"/>
      <c r="V12" s="62"/>
      <c r="W12" s="64" t="s">
        <v>25</v>
      </c>
      <c r="X12" s="55"/>
      <c r="Y12" s="25"/>
    </row>
    <row r="13" spans="1:26" ht="15" customHeight="1">
      <c r="A13" s="44"/>
      <c r="B13" s="59"/>
      <c r="C13" s="59" t="s">
        <v>26</v>
      </c>
      <c r="D13" s="59"/>
      <c r="E13" s="59"/>
      <c r="F13" s="65">
        <v>6.1707599999999996</v>
      </c>
      <c r="G13" s="62">
        <v>104.2</v>
      </c>
      <c r="H13" s="60"/>
      <c r="I13" s="62">
        <v>104.5</v>
      </c>
      <c r="J13" s="61"/>
      <c r="K13" s="66">
        <v>103.6</v>
      </c>
      <c r="L13" s="62"/>
      <c r="M13" s="66">
        <v>99.7</v>
      </c>
      <c r="N13" s="61"/>
      <c r="O13" s="63">
        <f t="shared" ref="O13:O33" si="1">(I13-G13)*100/G13</f>
        <v>0.28790786948176311</v>
      </c>
      <c r="P13" s="63"/>
      <c r="Q13" s="67">
        <f t="shared" si="0"/>
        <v>-0.86124401913876147</v>
      </c>
      <c r="R13" s="63" t="e">
        <f t="shared" si="0"/>
        <v>#DIV/0!</v>
      </c>
      <c r="S13" s="67">
        <f t="shared" si="0"/>
        <v>-3.7644787644787563</v>
      </c>
      <c r="T13" s="61"/>
      <c r="U13" s="62"/>
      <c r="V13" s="62"/>
      <c r="W13" s="68"/>
      <c r="X13" s="68" t="s">
        <v>27</v>
      </c>
      <c r="Y13" s="25"/>
    </row>
    <row r="14" spans="1:26" ht="15" customHeight="1">
      <c r="A14" s="44"/>
      <c r="B14" s="59"/>
      <c r="C14" s="59" t="s">
        <v>28</v>
      </c>
      <c r="D14" s="59"/>
      <c r="E14" s="59"/>
      <c r="F14" s="65">
        <v>10.068289999999999</v>
      </c>
      <c r="G14" s="62">
        <v>101.4</v>
      </c>
      <c r="H14" s="60"/>
      <c r="I14" s="62">
        <v>109.6</v>
      </c>
      <c r="J14" s="61"/>
      <c r="K14" s="66">
        <v>115.7</v>
      </c>
      <c r="L14" s="62"/>
      <c r="M14" s="66">
        <v>116.5</v>
      </c>
      <c r="N14" s="61"/>
      <c r="O14" s="63">
        <f t="shared" si="1"/>
        <v>8.0867850098619218</v>
      </c>
      <c r="P14" s="63"/>
      <c r="Q14" s="67">
        <f t="shared" si="0"/>
        <v>5.5656934306569426</v>
      </c>
      <c r="R14" s="63" t="e">
        <f t="shared" si="0"/>
        <v>#DIV/0!</v>
      </c>
      <c r="S14" s="67">
        <f t="shared" si="0"/>
        <v>0.69144338807259909</v>
      </c>
      <c r="T14" s="61"/>
      <c r="U14" s="62"/>
      <c r="V14" s="62"/>
      <c r="W14" s="68"/>
      <c r="X14" s="68" t="s">
        <v>29</v>
      </c>
      <c r="Y14" s="25"/>
    </row>
    <row r="15" spans="1:26" ht="15" customHeight="1">
      <c r="A15" s="44"/>
      <c r="B15" s="59"/>
      <c r="C15" s="59" t="s">
        <v>30</v>
      </c>
      <c r="D15" s="59"/>
      <c r="E15" s="59"/>
      <c r="F15" s="65">
        <v>2.9045700000000001</v>
      </c>
      <c r="G15" s="62">
        <v>102.6</v>
      </c>
      <c r="H15" s="60"/>
      <c r="I15" s="62">
        <v>110.2</v>
      </c>
      <c r="J15" s="61"/>
      <c r="K15" s="66">
        <v>111.3</v>
      </c>
      <c r="L15" s="62"/>
      <c r="M15" s="66">
        <v>109.3</v>
      </c>
      <c r="N15" s="61"/>
      <c r="O15" s="63">
        <f t="shared" si="1"/>
        <v>7.4074074074074163</v>
      </c>
      <c r="P15" s="63"/>
      <c r="Q15" s="67">
        <f t="shared" si="0"/>
        <v>0.9981851179673269</v>
      </c>
      <c r="R15" s="63" t="e">
        <f t="shared" si="0"/>
        <v>#DIV/0!</v>
      </c>
      <c r="S15" s="67">
        <f t="shared" si="0"/>
        <v>-1.7969451931716083</v>
      </c>
      <c r="T15" s="61"/>
      <c r="U15" s="62"/>
      <c r="V15" s="62"/>
      <c r="W15" s="68"/>
      <c r="X15" s="68" t="s">
        <v>31</v>
      </c>
      <c r="Y15" s="25"/>
    </row>
    <row r="16" spans="1:26" ht="15" customHeight="1">
      <c r="A16" s="44"/>
      <c r="B16" s="59"/>
      <c r="C16" s="59" t="s">
        <v>32</v>
      </c>
      <c r="D16" s="59"/>
      <c r="E16" s="59"/>
      <c r="F16" s="65">
        <v>4.8167</v>
      </c>
      <c r="G16" s="62">
        <v>109.6</v>
      </c>
      <c r="H16" s="60"/>
      <c r="I16" s="62">
        <v>121.3</v>
      </c>
      <c r="J16" s="61"/>
      <c r="K16" s="66">
        <v>115.9</v>
      </c>
      <c r="L16" s="62"/>
      <c r="M16" s="66">
        <v>121.9</v>
      </c>
      <c r="N16" s="61"/>
      <c r="O16" s="63">
        <f t="shared" si="1"/>
        <v>10.675182481751827</v>
      </c>
      <c r="P16" s="63"/>
      <c r="Q16" s="67">
        <f t="shared" si="0"/>
        <v>-4.4517724649628949</v>
      </c>
      <c r="R16" s="63" t="e">
        <f t="shared" si="0"/>
        <v>#DIV/0!</v>
      </c>
      <c r="S16" s="67">
        <f t="shared" si="0"/>
        <v>5.1768766177739431</v>
      </c>
      <c r="T16" s="61"/>
      <c r="U16" s="62"/>
      <c r="V16" s="62"/>
      <c r="W16" s="68"/>
      <c r="X16" s="68" t="s">
        <v>33</v>
      </c>
      <c r="Y16" s="25"/>
    </row>
    <row r="17" spans="1:25" ht="15" customHeight="1">
      <c r="A17" s="44"/>
      <c r="B17" s="59"/>
      <c r="C17" s="59" t="s">
        <v>34</v>
      </c>
      <c r="D17" s="59"/>
      <c r="E17" s="59"/>
      <c r="F17" s="65">
        <v>3.47675</v>
      </c>
      <c r="G17" s="62">
        <v>100.6</v>
      </c>
      <c r="H17" s="60"/>
      <c r="I17" s="62">
        <v>101.7</v>
      </c>
      <c r="J17" s="61"/>
      <c r="K17" s="66">
        <v>108.1</v>
      </c>
      <c r="L17" s="62"/>
      <c r="M17" s="66">
        <v>111.8</v>
      </c>
      <c r="N17" s="61"/>
      <c r="O17" s="63">
        <f t="shared" si="1"/>
        <v>1.093439363817106</v>
      </c>
      <c r="P17" s="63"/>
      <c r="Q17" s="67">
        <f t="shared" si="0"/>
        <v>6.2930186823992038</v>
      </c>
      <c r="R17" s="63" t="e">
        <f t="shared" si="0"/>
        <v>#DIV/0!</v>
      </c>
      <c r="S17" s="67">
        <f t="shared" si="0"/>
        <v>3.4227567067530091</v>
      </c>
      <c r="T17" s="61"/>
      <c r="U17" s="62"/>
      <c r="V17" s="62"/>
      <c r="W17" s="68"/>
      <c r="X17" s="68" t="s">
        <v>35</v>
      </c>
      <c r="Y17" s="25"/>
    </row>
    <row r="18" spans="1:25" ht="15" customHeight="1">
      <c r="A18" s="44"/>
      <c r="B18" s="59"/>
      <c r="C18" s="59" t="s">
        <v>36</v>
      </c>
      <c r="D18" s="59"/>
      <c r="E18" s="59"/>
      <c r="F18" s="65">
        <v>2.4163100000000002</v>
      </c>
      <c r="G18" s="62">
        <v>102.2</v>
      </c>
      <c r="H18" s="60"/>
      <c r="I18" s="66">
        <v>105</v>
      </c>
      <c r="J18" s="62"/>
      <c r="K18" s="66">
        <v>107.7</v>
      </c>
      <c r="L18" s="62"/>
      <c r="M18" s="66">
        <v>108.2</v>
      </c>
      <c r="N18" s="61"/>
      <c r="O18" s="63">
        <f t="shared" si="1"/>
        <v>2.7397260273972575</v>
      </c>
      <c r="P18" s="63"/>
      <c r="Q18" s="67">
        <f t="shared" si="0"/>
        <v>2.5714285714285743</v>
      </c>
      <c r="R18" s="63" t="e">
        <f t="shared" si="0"/>
        <v>#DIV/0!</v>
      </c>
      <c r="S18" s="67">
        <f t="shared" si="0"/>
        <v>0.46425255338904364</v>
      </c>
      <c r="T18" s="61"/>
      <c r="U18" s="62"/>
      <c r="V18" s="62"/>
      <c r="W18" s="68"/>
      <c r="X18" s="68" t="s">
        <v>37</v>
      </c>
      <c r="Y18" s="25"/>
    </row>
    <row r="19" spans="1:25" ht="15" customHeight="1">
      <c r="A19" s="44"/>
      <c r="B19" s="59"/>
      <c r="C19" s="59" t="s">
        <v>38</v>
      </c>
      <c r="D19" s="59"/>
      <c r="E19" s="59"/>
      <c r="F19" s="65">
        <v>7.0538299999999996</v>
      </c>
      <c r="G19" s="62">
        <v>100.2</v>
      </c>
      <c r="H19" s="60"/>
      <c r="I19" s="66">
        <v>103.1</v>
      </c>
      <c r="J19" s="62"/>
      <c r="K19" s="66">
        <v>108.1</v>
      </c>
      <c r="L19" s="62"/>
      <c r="M19" s="66">
        <v>110.3</v>
      </c>
      <c r="N19" s="61"/>
      <c r="O19" s="63">
        <f t="shared" si="1"/>
        <v>2.8942115768462986</v>
      </c>
      <c r="P19" s="63"/>
      <c r="Q19" s="67">
        <f t="shared" si="0"/>
        <v>4.8496605237633368</v>
      </c>
      <c r="R19" s="63" t="e">
        <f t="shared" si="0"/>
        <v>#DIV/0!</v>
      </c>
      <c r="S19" s="67">
        <f t="shared" si="0"/>
        <v>2.0351526364477364</v>
      </c>
      <c r="T19" s="61"/>
      <c r="U19" s="62"/>
      <c r="V19" s="62"/>
      <c r="W19" s="68"/>
      <c r="X19" s="68" t="s">
        <v>39</v>
      </c>
      <c r="Y19" s="25"/>
    </row>
    <row r="20" spans="1:25" ht="15" customHeight="1">
      <c r="A20" s="44"/>
      <c r="B20" s="59"/>
      <c r="C20" s="59" t="s">
        <v>40</v>
      </c>
      <c r="D20" s="59"/>
      <c r="E20" s="59"/>
      <c r="F20" s="65">
        <v>3.6920999999999999</v>
      </c>
      <c r="G20" s="62">
        <v>107.3</v>
      </c>
      <c r="H20" s="60"/>
      <c r="I20" s="66">
        <v>114.2</v>
      </c>
      <c r="J20" s="62"/>
      <c r="K20" s="66">
        <v>117.9</v>
      </c>
      <c r="L20" s="62"/>
      <c r="M20" s="66">
        <v>118.4</v>
      </c>
      <c r="N20" s="61"/>
      <c r="O20" s="63">
        <f t="shared" si="1"/>
        <v>6.4305684995340222</v>
      </c>
      <c r="P20" s="63"/>
      <c r="Q20" s="67">
        <f t="shared" si="0"/>
        <v>3.239929947460598</v>
      </c>
      <c r="R20" s="63" t="e">
        <f t="shared" si="0"/>
        <v>#DIV/0!</v>
      </c>
      <c r="S20" s="67">
        <f t="shared" si="0"/>
        <v>0.42408821034775229</v>
      </c>
      <c r="T20" s="61"/>
      <c r="U20" s="62"/>
      <c r="V20" s="62"/>
      <c r="W20" s="68"/>
      <c r="X20" s="68" t="s">
        <v>41</v>
      </c>
      <c r="Y20" s="25"/>
    </row>
    <row r="21" spans="1:25" ht="2.25" customHeight="1">
      <c r="A21" s="44"/>
      <c r="B21" s="59"/>
      <c r="C21" s="59"/>
      <c r="D21" s="59"/>
      <c r="E21" s="59"/>
      <c r="F21" s="47"/>
      <c r="G21" s="62"/>
      <c r="H21" s="60"/>
      <c r="I21" s="66"/>
      <c r="J21" s="62"/>
      <c r="K21" s="66"/>
      <c r="L21" s="62"/>
      <c r="M21" s="66"/>
      <c r="N21" s="61"/>
      <c r="O21" s="52"/>
      <c r="P21" s="63"/>
      <c r="Q21" s="53"/>
      <c r="R21" s="52"/>
      <c r="S21" s="53"/>
      <c r="T21" s="61"/>
      <c r="U21" s="62"/>
      <c r="V21" s="62"/>
      <c r="W21" s="68"/>
      <c r="X21" s="68"/>
      <c r="Y21" s="25"/>
    </row>
    <row r="22" spans="1:25" ht="16.5" customHeight="1">
      <c r="A22" s="44"/>
      <c r="B22" s="46" t="s">
        <v>42</v>
      </c>
      <c r="C22" s="59"/>
      <c r="D22" s="59"/>
      <c r="E22" s="59"/>
      <c r="F22" s="47">
        <v>59.400840000000002</v>
      </c>
      <c r="G22" s="48">
        <v>102.3</v>
      </c>
      <c r="H22" s="60"/>
      <c r="I22" s="51">
        <v>103.5</v>
      </c>
      <c r="J22" s="62"/>
      <c r="K22" s="51">
        <v>103.6</v>
      </c>
      <c r="L22" s="62"/>
      <c r="M22" s="51">
        <v>101.8</v>
      </c>
      <c r="N22" s="61"/>
      <c r="O22" s="52">
        <f t="shared" si="1"/>
        <v>1.1730205278592403</v>
      </c>
      <c r="P22" s="63"/>
      <c r="Q22" s="53">
        <f t="shared" si="0"/>
        <v>9.6618357487917209E-2</v>
      </c>
      <c r="R22" s="52" t="e">
        <f t="shared" si="0"/>
        <v>#DIV/0!</v>
      </c>
      <c r="S22" s="53">
        <f t="shared" si="0"/>
        <v>-1.7374517374517349</v>
      </c>
      <c r="T22" s="61"/>
      <c r="U22" s="55"/>
      <c r="V22" s="54" t="s">
        <v>43</v>
      </c>
      <c r="W22" s="68"/>
      <c r="X22" s="68"/>
      <c r="Y22" s="25"/>
    </row>
    <row r="23" spans="1:25" ht="15" customHeight="1">
      <c r="A23" s="44"/>
      <c r="B23" s="59"/>
      <c r="C23" s="59" t="s">
        <v>44</v>
      </c>
      <c r="D23" s="59"/>
      <c r="E23" s="59"/>
      <c r="F23" s="65">
        <v>3.8024100000000001</v>
      </c>
      <c r="G23" s="62">
        <v>103</v>
      </c>
      <c r="H23" s="60"/>
      <c r="I23" s="66">
        <v>105</v>
      </c>
      <c r="J23" s="62"/>
      <c r="K23" s="66">
        <v>109.5</v>
      </c>
      <c r="L23" s="62"/>
      <c r="M23" s="66">
        <v>115.5</v>
      </c>
      <c r="N23" s="61"/>
      <c r="O23" s="63">
        <f t="shared" si="1"/>
        <v>1.941747572815534</v>
      </c>
      <c r="P23" s="63"/>
      <c r="Q23" s="67">
        <f t="shared" si="0"/>
        <v>4.2857142857142856</v>
      </c>
      <c r="R23" s="63" t="e">
        <f t="shared" si="0"/>
        <v>#DIV/0!</v>
      </c>
      <c r="S23" s="67">
        <f t="shared" si="0"/>
        <v>5.4794520547945202</v>
      </c>
      <c r="T23" s="61"/>
      <c r="U23" s="62"/>
      <c r="V23" s="62"/>
      <c r="W23" s="68"/>
      <c r="X23" s="68" t="s">
        <v>45</v>
      </c>
      <c r="Y23" s="25"/>
    </row>
    <row r="24" spans="1:25" ht="15" customHeight="1">
      <c r="A24" s="44"/>
      <c r="B24" s="59"/>
      <c r="C24" s="59" t="s">
        <v>46</v>
      </c>
      <c r="D24" s="59"/>
      <c r="E24" s="59"/>
      <c r="F24" s="65">
        <v>20.997150000000001</v>
      </c>
      <c r="G24" s="62">
        <v>103</v>
      </c>
      <c r="H24" s="60"/>
      <c r="I24" s="66">
        <v>104.9</v>
      </c>
      <c r="J24" s="62"/>
      <c r="K24" s="66">
        <v>104.7</v>
      </c>
      <c r="L24" s="62"/>
      <c r="M24" s="66">
        <v>104.7</v>
      </c>
      <c r="N24" s="61"/>
      <c r="O24" s="63">
        <f t="shared" si="1"/>
        <v>1.8446601941747629</v>
      </c>
      <c r="P24" s="63"/>
      <c r="Q24" s="67">
        <f t="shared" si="0"/>
        <v>-0.19065776930410183</v>
      </c>
      <c r="R24" s="63" t="e">
        <f t="shared" si="0"/>
        <v>#DIV/0!</v>
      </c>
      <c r="S24" s="69" t="s">
        <v>47</v>
      </c>
      <c r="T24" s="61"/>
      <c r="U24" s="62"/>
      <c r="V24" s="62"/>
      <c r="W24" s="68"/>
      <c r="X24" s="68" t="s">
        <v>48</v>
      </c>
      <c r="Y24" s="25"/>
    </row>
    <row r="25" spans="1:25" ht="15" customHeight="1">
      <c r="A25" s="44"/>
      <c r="B25" s="59"/>
      <c r="C25" s="59" t="s">
        <v>49</v>
      </c>
      <c r="D25" s="59"/>
      <c r="E25" s="59"/>
      <c r="F25" s="65">
        <v>6.2260900000000001</v>
      </c>
      <c r="G25" s="62">
        <v>101.7</v>
      </c>
      <c r="H25" s="60"/>
      <c r="I25" s="66">
        <v>102</v>
      </c>
      <c r="J25" s="62"/>
      <c r="K25" s="66">
        <v>102.1</v>
      </c>
      <c r="L25" s="62"/>
      <c r="M25" s="66">
        <v>102.3</v>
      </c>
      <c r="N25" s="61"/>
      <c r="O25" s="63">
        <f t="shared" si="1"/>
        <v>0.29498525073746035</v>
      </c>
      <c r="P25" s="63"/>
      <c r="Q25" s="67">
        <f t="shared" si="0"/>
        <v>9.8039215686268943E-2</v>
      </c>
      <c r="R25" s="63" t="e">
        <f t="shared" si="0"/>
        <v>#DIV/0!</v>
      </c>
      <c r="S25" s="67">
        <f t="shared" si="0"/>
        <v>0.19588638589618301</v>
      </c>
      <c r="T25" s="61"/>
      <c r="U25" s="62"/>
      <c r="V25" s="62"/>
      <c r="W25" s="68"/>
      <c r="X25" s="68" t="s">
        <v>50</v>
      </c>
      <c r="Y25" s="25"/>
    </row>
    <row r="26" spans="1:25" ht="15" customHeight="1">
      <c r="A26" s="44"/>
      <c r="B26" s="59"/>
      <c r="C26" s="59" t="s">
        <v>51</v>
      </c>
      <c r="D26" s="59"/>
      <c r="E26" s="59"/>
      <c r="F26" s="65">
        <v>21.085830000000001</v>
      </c>
      <c r="G26" s="62">
        <v>101.4</v>
      </c>
      <c r="H26" s="60"/>
      <c r="I26" s="66">
        <v>102.1</v>
      </c>
      <c r="J26" s="62"/>
      <c r="K26" s="66">
        <v>101.3</v>
      </c>
      <c r="L26" s="62"/>
      <c r="M26" s="66">
        <v>93.5</v>
      </c>
      <c r="N26" s="61"/>
      <c r="O26" s="63">
        <f t="shared" si="1"/>
        <v>0.69033530571990986</v>
      </c>
      <c r="P26" s="63"/>
      <c r="Q26" s="67">
        <f t="shared" si="0"/>
        <v>-0.78354554358471817</v>
      </c>
      <c r="R26" s="63" t="e">
        <f t="shared" si="0"/>
        <v>#DIV/0!</v>
      </c>
      <c r="S26" s="67">
        <f t="shared" si="0"/>
        <v>-7.699901283316879</v>
      </c>
      <c r="T26" s="61"/>
      <c r="U26" s="62"/>
      <c r="V26" s="62"/>
      <c r="W26" s="68"/>
      <c r="X26" s="68" t="s">
        <v>52</v>
      </c>
      <c r="Y26" s="25"/>
    </row>
    <row r="27" spans="1:25" ht="15" customHeight="1">
      <c r="A27" s="44"/>
      <c r="B27" s="59"/>
      <c r="C27" s="59" t="s">
        <v>53</v>
      </c>
      <c r="D27" s="59"/>
      <c r="E27" s="59"/>
      <c r="F27" s="65">
        <v>4.0889300000000004</v>
      </c>
      <c r="G27" s="62">
        <v>100.3</v>
      </c>
      <c r="H27" s="60"/>
      <c r="I27" s="66">
        <v>100.7</v>
      </c>
      <c r="J27" s="62"/>
      <c r="K27" s="66">
        <v>100.7</v>
      </c>
      <c r="L27" s="62"/>
      <c r="M27" s="66">
        <v>100.7</v>
      </c>
      <c r="N27" s="61"/>
      <c r="O27" s="63">
        <f t="shared" si="1"/>
        <v>0.39880358923230874</v>
      </c>
      <c r="P27" s="63"/>
      <c r="Q27" s="70" t="s">
        <v>47</v>
      </c>
      <c r="R27" s="71" t="e">
        <f t="shared" si="0"/>
        <v>#DIV/0!</v>
      </c>
      <c r="S27" s="70" t="s">
        <v>47</v>
      </c>
      <c r="T27" s="61"/>
      <c r="U27" s="62"/>
      <c r="V27" s="62"/>
      <c r="W27" s="68"/>
      <c r="X27" s="68" t="s">
        <v>54</v>
      </c>
      <c r="Y27" s="25"/>
    </row>
    <row r="28" spans="1:25" ht="15" customHeight="1">
      <c r="A28" s="44"/>
      <c r="B28" s="59"/>
      <c r="C28" s="59" t="s">
        <v>55</v>
      </c>
      <c r="D28" s="59"/>
      <c r="E28" s="59"/>
      <c r="F28" s="65">
        <v>3.2004299999999999</v>
      </c>
      <c r="G28" s="62">
        <v>105.2</v>
      </c>
      <c r="H28" s="60"/>
      <c r="I28" s="66">
        <v>108.9</v>
      </c>
      <c r="J28" s="62"/>
      <c r="K28" s="66">
        <v>112.2</v>
      </c>
      <c r="L28" s="62"/>
      <c r="M28" s="66">
        <v>120.1</v>
      </c>
      <c r="N28" s="61"/>
      <c r="O28" s="63">
        <f t="shared" si="1"/>
        <v>3.5171102661596985</v>
      </c>
      <c r="P28" s="63"/>
      <c r="Q28" s="67">
        <f t="shared" si="0"/>
        <v>3.0303030303030276</v>
      </c>
      <c r="R28" s="63" t="e">
        <f t="shared" si="0"/>
        <v>#DIV/0!</v>
      </c>
      <c r="S28" s="67">
        <f t="shared" si="0"/>
        <v>7.0409982174687977</v>
      </c>
      <c r="T28" s="61"/>
      <c r="U28" s="62"/>
      <c r="V28" s="62"/>
      <c r="W28" s="68"/>
      <c r="X28" s="68" t="s">
        <v>56</v>
      </c>
      <c r="Y28" s="25"/>
    </row>
    <row r="29" spans="1:25" ht="2.25" customHeight="1">
      <c r="A29" s="44"/>
      <c r="B29" s="59"/>
      <c r="C29" s="59"/>
      <c r="D29" s="59"/>
      <c r="E29" s="59"/>
      <c r="F29" s="47"/>
      <c r="G29" s="62"/>
      <c r="H29" s="60"/>
      <c r="I29" s="66"/>
      <c r="J29" s="62"/>
      <c r="K29" s="66"/>
      <c r="L29" s="62"/>
      <c r="M29" s="66"/>
      <c r="N29" s="61"/>
      <c r="O29" s="63"/>
      <c r="P29" s="63"/>
      <c r="Q29" s="67"/>
      <c r="R29" s="63"/>
      <c r="S29" s="67"/>
      <c r="T29" s="61"/>
      <c r="U29" s="62"/>
      <c r="V29" s="62"/>
      <c r="W29" s="68"/>
      <c r="X29" s="68"/>
      <c r="Y29" s="25"/>
    </row>
    <row r="30" spans="1:25" ht="17.25" customHeight="1">
      <c r="A30" s="45" t="s">
        <v>57</v>
      </c>
      <c r="B30" s="59"/>
      <c r="C30" s="59"/>
      <c r="D30" s="59"/>
      <c r="E30" s="59"/>
      <c r="F30" s="47">
        <v>65.213899999999995</v>
      </c>
      <c r="G30" s="48">
        <v>101.3</v>
      </c>
      <c r="H30" s="60"/>
      <c r="I30" s="51">
        <v>102.7</v>
      </c>
      <c r="J30" s="62"/>
      <c r="K30" s="51">
        <v>104</v>
      </c>
      <c r="L30" s="62"/>
      <c r="M30" s="51">
        <v>105.4</v>
      </c>
      <c r="N30" s="61"/>
      <c r="O30" s="52">
        <f t="shared" si="1"/>
        <v>1.3820335636722663</v>
      </c>
      <c r="P30" s="52"/>
      <c r="Q30" s="53">
        <f t="shared" si="0"/>
        <v>1.2658227848101238</v>
      </c>
      <c r="R30" s="52" t="e">
        <f t="shared" si="0"/>
        <v>#DIV/0!</v>
      </c>
      <c r="S30" s="53">
        <f t="shared" si="0"/>
        <v>1.3461538461538516</v>
      </c>
      <c r="T30" s="61"/>
      <c r="U30" s="54" t="s">
        <v>58</v>
      </c>
      <c r="V30" s="62"/>
      <c r="W30" s="68"/>
      <c r="X30" s="68"/>
      <c r="Y30" s="25"/>
    </row>
    <row r="31" spans="1:25" ht="2.25" customHeight="1">
      <c r="A31" s="45"/>
      <c r="B31" s="59"/>
      <c r="C31" s="59"/>
      <c r="D31" s="59"/>
      <c r="E31" s="59"/>
      <c r="F31" s="47"/>
      <c r="G31" s="62"/>
      <c r="H31" s="60"/>
      <c r="I31" s="66"/>
      <c r="J31" s="62"/>
      <c r="K31" s="66"/>
      <c r="L31" s="62"/>
      <c r="M31" s="66"/>
      <c r="N31" s="61"/>
      <c r="O31" s="52"/>
      <c r="P31" s="63"/>
      <c r="Q31" s="53"/>
      <c r="R31" s="52"/>
      <c r="S31" s="53"/>
      <c r="T31" s="61"/>
      <c r="U31" s="62"/>
      <c r="V31" s="62"/>
      <c r="W31" s="68"/>
      <c r="X31" s="68"/>
      <c r="Y31" s="25"/>
    </row>
    <row r="32" spans="1:25" ht="15.75" customHeight="1">
      <c r="A32" s="44"/>
      <c r="B32" s="46" t="s">
        <v>59</v>
      </c>
      <c r="C32" s="59"/>
      <c r="D32" s="59"/>
      <c r="E32" s="59"/>
      <c r="F32" s="47">
        <v>34.786099999999998</v>
      </c>
      <c r="G32" s="48">
        <v>105.5</v>
      </c>
      <c r="H32" s="60"/>
      <c r="I32" s="51">
        <v>111.9</v>
      </c>
      <c r="J32" s="62"/>
      <c r="K32" s="51">
        <v>112.9</v>
      </c>
      <c r="L32" s="62"/>
      <c r="M32" s="51">
        <v>108.2</v>
      </c>
      <c r="N32" s="61"/>
      <c r="O32" s="52">
        <f t="shared" si="1"/>
        <v>6.0663507109004797</v>
      </c>
      <c r="P32" s="63"/>
      <c r="Q32" s="53">
        <f t="shared" si="0"/>
        <v>0.89365504915102767</v>
      </c>
      <c r="R32" s="52" t="e">
        <f t="shared" si="0"/>
        <v>#DIV/0!</v>
      </c>
      <c r="S32" s="53">
        <f t="shared" si="0"/>
        <v>-4.1629760850310031</v>
      </c>
      <c r="T32" s="61"/>
      <c r="U32" s="62"/>
      <c r="V32" s="62"/>
      <c r="W32" s="64" t="s">
        <v>60</v>
      </c>
      <c r="X32" s="68"/>
      <c r="Y32" s="25"/>
    </row>
    <row r="33" spans="1:25" ht="15" customHeight="1">
      <c r="A33" s="44"/>
      <c r="B33" s="59"/>
      <c r="C33" s="59" t="s">
        <v>61</v>
      </c>
      <c r="D33" s="59"/>
      <c r="E33" s="59"/>
      <c r="F33" s="65">
        <v>23.960239999999999</v>
      </c>
      <c r="G33" s="62">
        <v>105</v>
      </c>
      <c r="H33" s="60"/>
      <c r="I33" s="66">
        <v>112.9</v>
      </c>
      <c r="J33" s="62"/>
      <c r="K33" s="66">
        <v>114.2</v>
      </c>
      <c r="L33" s="62"/>
      <c r="M33" s="66">
        <v>114.6</v>
      </c>
      <c r="N33" s="61"/>
      <c r="O33" s="63">
        <f t="shared" si="1"/>
        <v>7.5238095238095291</v>
      </c>
      <c r="P33" s="63"/>
      <c r="Q33" s="67">
        <f t="shared" si="0"/>
        <v>1.1514614703277211</v>
      </c>
      <c r="R33" s="63" t="e">
        <f t="shared" si="0"/>
        <v>#DIV/0!</v>
      </c>
      <c r="S33" s="67">
        <f t="shared" si="0"/>
        <v>0.35026269702275958</v>
      </c>
      <c r="T33" s="61"/>
      <c r="U33" s="62"/>
      <c r="V33" s="62"/>
      <c r="W33" s="68"/>
      <c r="X33" s="68" t="s">
        <v>62</v>
      </c>
      <c r="Y33" s="25"/>
    </row>
    <row r="34" spans="1:25" ht="15.75" customHeight="1">
      <c r="A34" s="72"/>
      <c r="B34" s="73"/>
      <c r="C34" s="73" t="s">
        <v>63</v>
      </c>
      <c r="D34" s="73"/>
      <c r="E34" s="73"/>
      <c r="F34" s="74">
        <v>10.82586</v>
      </c>
      <c r="G34" s="75">
        <v>107.1</v>
      </c>
      <c r="H34" s="76"/>
      <c r="I34" s="77">
        <v>110.3</v>
      </c>
      <c r="J34" s="75"/>
      <c r="K34" s="77">
        <v>110.5</v>
      </c>
      <c r="L34" s="75"/>
      <c r="M34" s="77">
        <v>94.8</v>
      </c>
      <c r="N34" s="78"/>
      <c r="O34" s="79">
        <f>(I34-G34)*100/G34</f>
        <v>2.9878618113912259</v>
      </c>
      <c r="P34" s="80"/>
      <c r="Q34" s="79">
        <f t="shared" si="0"/>
        <v>0.18132366273798989</v>
      </c>
      <c r="R34" s="80" t="e">
        <f t="shared" si="0"/>
        <v>#DIV/0!</v>
      </c>
      <c r="S34" s="79">
        <f t="shared" si="0"/>
        <v>-14.208144796380093</v>
      </c>
      <c r="T34" s="78"/>
      <c r="U34" s="75"/>
      <c r="V34" s="75"/>
      <c r="W34" s="81"/>
      <c r="X34" s="81" t="s">
        <v>64</v>
      </c>
      <c r="Y34" s="34"/>
    </row>
    <row r="35" spans="1:25" ht="1.5" customHeight="1">
      <c r="I35" s="25"/>
      <c r="J35" s="25"/>
      <c r="K35" s="25"/>
      <c r="L35" s="25"/>
      <c r="M35" s="25"/>
      <c r="N35" s="25"/>
      <c r="O35" s="25"/>
      <c r="P35" s="25"/>
    </row>
    <row r="36" spans="1:25" ht="17.25" customHeight="1">
      <c r="A36" s="82" t="s">
        <v>65</v>
      </c>
      <c r="W36" s="83"/>
      <c r="X36" s="83"/>
    </row>
    <row r="37" spans="1:25" ht="15.75" customHeight="1">
      <c r="A37" s="82" t="s">
        <v>66</v>
      </c>
      <c r="W37" s="83"/>
      <c r="X37" s="83"/>
    </row>
    <row r="38" spans="1:25">
      <c r="W38" s="83"/>
      <c r="X38" s="83"/>
      <c r="Y38" s="83"/>
    </row>
    <row r="39" spans="1:25">
      <c r="W39" s="83"/>
      <c r="X39" s="83"/>
      <c r="Y39" s="83"/>
    </row>
  </sheetData>
  <mergeCells count="20">
    <mergeCell ref="O7:P7"/>
    <mergeCell ref="Q7:R7"/>
    <mergeCell ref="S7:T7"/>
    <mergeCell ref="G8:H8"/>
    <mergeCell ref="I8:J8"/>
    <mergeCell ref="K8:L8"/>
    <mergeCell ref="M8:N8"/>
    <mergeCell ref="O8:P8"/>
    <mergeCell ref="Q8:R8"/>
    <mergeCell ref="S8:T8"/>
    <mergeCell ref="A5:E8"/>
    <mergeCell ref="G5:N5"/>
    <mergeCell ref="O5:T5"/>
    <mergeCell ref="W5:X8"/>
    <mergeCell ref="G6:N6"/>
    <mergeCell ref="O6:T6"/>
    <mergeCell ref="G7:H7"/>
    <mergeCell ref="I7:J7"/>
    <mergeCell ref="K7:L7"/>
    <mergeCell ref="M7:N7"/>
  </mergeCells>
  <pageMargins left="0.55118110236220474" right="0.35433070866141736" top="1.1811023622047245" bottom="0.19685039370078741" header="0.51181102362204722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T-14.7</vt:lpstr>
      <vt:lpstr>'T-14.7'!Print_Area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2016-11-18T03:51:40Z</dcterms:created>
  <dcterms:modified xsi:type="dcterms:W3CDTF">2016-11-18T03:51:51Z</dcterms:modified>
</cp:coreProperties>
</file>