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2\"/>
    </mc:Choice>
  </mc:AlternateContent>
  <bookViews>
    <workbookView xWindow="0" yWindow="0" windowWidth="20490" windowHeight="7680"/>
  </bookViews>
  <sheets>
    <sheet name="T-12.1" sheetId="1" r:id="rId1"/>
  </sheets>
  <definedNames>
    <definedName name="_xlnm.Print_Area" localSheetId="0">'T-12.1'!$A$1:$M$38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19" i="1"/>
  <c r="G19" i="1"/>
  <c r="I10" i="1"/>
  <c r="G10" i="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<sst xmlns="http://schemas.openxmlformats.org/spreadsheetml/2006/main" count="74" uniqueCount="68">
  <si>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</si>
  <si>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</si>
  <si>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</si>
  <si>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</si>
  <si>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</si>
  <si>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</si>
  <si>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</si>
  <si>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</si>
  <si>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</si>
  <si>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</si>
  <si>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</si>
  <si>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</si>
  <si>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</si>
  <si>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</si>
  <si>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</si>
  <si>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</si>
  <si>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</si>
  <si>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</si>
  <si>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</si>
  <si>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</si>
  <si>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</si>
  <si>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</si>
  <si>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</si>
  <si>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</si>
  <si>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</si>
  <si>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</si>
  <si>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</si>
  <si>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</si>
  <si>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</si>
  <si>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</si>
  <si>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</si>
  <si>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</si>
  <si>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</si>
  <si>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</si>
  <si>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</si>
  <si>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</si>
  <si>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</si>
  <si>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</si>
  <si>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</si>
  <si>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</si>
  <si>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</si>
  <si>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</si>
  <si>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</si>
  <si>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</si>
  <si>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</si>
  <si>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</si>
  <si>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</si>
  <si>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</si>
  <si>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</si>
  <si>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</si>
  <si>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</si>
  <si>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</si>
  <si>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</si>
  <si>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</si>
  <si>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</si>
  <si>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</si>
  <si>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</si>
  <si>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</si>
  <si>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</si>
  <si>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</si>
  <si>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</si>
  <si>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</si>
  <si>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</si>
  <si>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</si>
  <si>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</si>
  <si>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</si>
  <si>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จังหวัดชัยนาท สำนักงานสถิติแห่งชาติ</t>
  </si>
  <si>
    <t>Source:   The 2012 Business and  Industrial census (Basic Information)  Chainat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</si>
</sst>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right" indent="3"/>
    </xf>
    <xf numFmtId="3" fontId="6" fillId="0" borderId="7" xfId="1" applyNumberFormat="1" applyFont="1" applyBorder="1" applyAlignment="1">
      <alignment horizontal="right" indent="2"/>
    </xf>
    <xf numFmtId="4" fontId="6" fillId="0" borderId="7" xfId="1" applyNumberFormat="1" applyFont="1" applyBorder="1" applyAlignment="1">
      <alignment horizontal="right" indent="2"/>
    </xf>
    <xf numFmtId="4" fontId="6" fillId="0" borderId="7" xfId="0" applyNumberFormat="1" applyFont="1" applyBorder="1" applyAlignment="1">
      <alignment horizontal="right" indent="2"/>
    </xf>
    <xf numFmtId="0" fontId="7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Border="1"/>
    <xf numFmtId="3" fontId="10" fillId="0" borderId="7" xfId="1" applyNumberFormat="1" applyFont="1" applyBorder="1" applyAlignment="1">
      <alignment horizontal="right" indent="3"/>
    </xf>
    <xf numFmtId="3" fontId="10" fillId="0" borderId="7" xfId="1" applyNumberFormat="1" applyFont="1" applyBorder="1" applyAlignment="1">
      <alignment horizontal="right" indent="2"/>
    </xf>
    <xf numFmtId="4" fontId="10" fillId="0" borderId="7" xfId="1" applyNumberFormat="1" applyFont="1" applyBorder="1" applyAlignment="1">
      <alignment horizontal="right" indent="2"/>
    </xf>
    <xf numFmtId="4" fontId="10" fillId="0" borderId="7" xfId="0" applyNumberFormat="1" applyFont="1" applyBorder="1" applyAlignment="1">
      <alignment horizontal="right" indent="2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11" fillId="0" borderId="7" xfId="1" applyNumberFormat="1" applyFont="1" applyBorder="1" applyAlignment="1">
      <alignment horizontal="right" indent="3"/>
    </xf>
    <xf numFmtId="3" fontId="11" fillId="0" borderId="7" xfId="1" applyNumberFormat="1" applyFont="1" applyBorder="1" applyAlignment="1">
      <alignment horizontal="right" indent="2"/>
    </xf>
    <xf numFmtId="4" fontId="11" fillId="0" borderId="7" xfId="1" applyNumberFormat="1" applyFont="1" applyBorder="1" applyAlignment="1">
      <alignment horizontal="right" indent="2"/>
    </xf>
    <xf numFmtId="4" fontId="11" fillId="0" borderId="7" xfId="0" applyNumberFormat="1" applyFont="1" applyBorder="1" applyAlignment="1">
      <alignment horizontal="right" indent="2"/>
    </xf>
    <xf numFmtId="0" fontId="11" fillId="0" borderId="7" xfId="0" applyFont="1" applyBorder="1" applyAlignment="1">
      <alignment vertical="center"/>
    </xf>
    <xf numFmtId="0" fontId="11" fillId="0" borderId="0" xfId="0" applyFont="1" applyBorder="1"/>
    <xf numFmtId="0" fontId="8" fillId="0" borderId="7" xfId="0" applyFont="1" applyBorder="1"/>
    <xf numFmtId="0" fontId="11" fillId="0" borderId="7" xfId="0" applyFont="1" applyBorder="1" applyAlignment="1">
      <alignment horizontal="right" indent="3"/>
    </xf>
    <xf numFmtId="3" fontId="11" fillId="0" borderId="7" xfId="0" applyNumberFormat="1" applyFont="1" applyBorder="1" applyAlignment="1">
      <alignment horizontal="right" indent="2"/>
    </xf>
    <xf numFmtId="2" fontId="11" fillId="0" borderId="7" xfId="0" applyNumberFormat="1" applyFont="1" applyBorder="1" applyAlignment="1">
      <alignment horizontal="right" indent="2"/>
    </xf>
    <xf numFmtId="0" fontId="11" fillId="0" borderId="7" xfId="0" applyFont="1" applyBorder="1" applyAlignment="1">
      <alignment horizontal="right" indent="2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0</xdr:row>
      <xdr:rowOff>133350</xdr:rowOff>
    </xdr:from>
    <xdr:to>
      <xdr:col>16</xdr:col>
      <xdr:colOff>104775</xdr:colOff>
      <xdr:row>38</xdr:row>
      <xdr:rowOff>152400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6325850" y="133350"/>
          <a:ext cx="628650" cy="63246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L38"/>
  <sheetViews>
    <sheetView showGridLines="0" tabSelected="1" topLeftCell="A3" workbookViewId="0">
      <selection activeCell="D22" sqref="D22"/>
    </sheetView>
  </sheetViews>
  <sheetFormatPr defaultColWidth="9.09765625" defaultRowHeight="18.75"/>
  <cols>
    <col min="1" max="1" width="1.69921875" style="59" customWidth="1"/>
    <col min="2" max="2" width="6" style="59" customWidth="1"/>
    <col min="3" max="3" width="5.3984375" style="59" customWidth="1"/>
    <col min="4" max="4" width="26.09765625" style="59" customWidth="1"/>
    <col min="5" max="5" width="14.59765625" style="59" customWidth="1"/>
    <col min="6" max="9" width="11.09765625" style="59" customWidth="1"/>
    <col min="10" max="10" width="1.69921875" style="59" customWidth="1"/>
    <col min="11" max="11" width="42.296875" style="59" customWidth="1"/>
    <col min="12" max="12" width="2.69921875" style="6" customWidth="1"/>
    <col min="13" max="13" width="4.69921875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3" customFormat="1" ht="18.75" customHeight="1">
      <c r="A8" s="25" t="s">
        <v>18</v>
      </c>
      <c r="B8" s="25"/>
      <c r="C8" s="25"/>
      <c r="D8" s="26"/>
      <c r="E8" s="27">
        <v>9352</v>
      </c>
      <c r="F8" s="28">
        <v>31284</v>
      </c>
      <c r="G8" s="29">
        <v>100</v>
      </c>
      <c r="H8" s="28">
        <v>17562</v>
      </c>
      <c r="I8" s="30">
        <v>100</v>
      </c>
      <c r="J8" s="31"/>
      <c r="K8" s="32" t="s">
        <v>19</v>
      </c>
    </row>
    <row r="9" spans="1:12" s="38" customFormat="1" ht="16.5" customHeight="1">
      <c r="A9" s="34" t="s">
        <v>20</v>
      </c>
      <c r="B9" s="34"/>
      <c r="C9" s="34"/>
      <c r="D9" s="35"/>
      <c r="E9" s="36"/>
      <c r="F9" s="36"/>
      <c r="G9" s="36"/>
      <c r="H9" s="36"/>
      <c r="I9" s="36"/>
      <c r="J9" s="37" t="s">
        <v>21</v>
      </c>
      <c r="K9" s="34"/>
    </row>
    <row r="10" spans="1:12" s="38" customFormat="1" ht="3" customHeight="1">
      <c r="A10" s="34"/>
      <c r="B10" s="34"/>
      <c r="C10" s="34"/>
      <c r="D10" s="35"/>
      <c r="E10" s="39">
        <v>9190</v>
      </c>
      <c r="F10" s="40">
        <v>19709</v>
      </c>
      <c r="G10" s="41">
        <f>F10/F8*100</f>
        <v>63.000255721774714</v>
      </c>
      <c r="H10" s="40">
        <v>6218</v>
      </c>
      <c r="I10" s="42">
        <f>H10/H8*100</f>
        <v>35.405990206126866</v>
      </c>
      <c r="J10" s="37"/>
      <c r="K10" s="34"/>
    </row>
    <row r="11" spans="1:12" s="50" customFormat="1" ht="13.5" customHeight="1">
      <c r="A11" s="43"/>
      <c r="B11" s="43" t="s">
        <v>22</v>
      </c>
      <c r="C11" s="43"/>
      <c r="D11" s="44"/>
      <c r="E11" s="45">
        <v>9190</v>
      </c>
      <c r="F11" s="46">
        <v>19709</v>
      </c>
      <c r="G11" s="47">
        <v>63</v>
      </c>
      <c r="H11" s="46">
        <v>6218</v>
      </c>
      <c r="I11" s="48">
        <v>35.409999999999997</v>
      </c>
      <c r="J11" s="49"/>
      <c r="K11" s="43" t="s">
        <v>23</v>
      </c>
    </row>
    <row r="12" spans="1:12" s="50" customFormat="1" ht="13.5" customHeight="1">
      <c r="A12" s="43"/>
      <c r="B12" s="43" t="s">
        <v>24</v>
      </c>
      <c r="C12" s="43"/>
      <c r="D12" s="44"/>
      <c r="E12" s="45">
        <v>69</v>
      </c>
      <c r="F12" s="46">
        <v>1394</v>
      </c>
      <c r="G12" s="47">
        <v>4.46</v>
      </c>
      <c r="H12" s="46">
        <v>1279</v>
      </c>
      <c r="I12" s="48">
        <v>7.28</v>
      </c>
      <c r="J12" s="49"/>
      <c r="K12" s="43" t="s">
        <v>25</v>
      </c>
    </row>
    <row r="13" spans="1:12" s="50" customFormat="1" ht="13.5" customHeight="1">
      <c r="A13" s="43"/>
      <c r="B13" s="43" t="s">
        <v>26</v>
      </c>
      <c r="C13" s="43"/>
      <c r="D13" s="44"/>
      <c r="E13" s="45">
        <v>14</v>
      </c>
      <c r="F13" s="46">
        <v>398</v>
      </c>
      <c r="G13" s="47">
        <v>1.27</v>
      </c>
      <c r="H13" s="46">
        <v>392</v>
      </c>
      <c r="I13" s="48">
        <v>2.23</v>
      </c>
      <c r="J13" s="49"/>
      <c r="K13" s="43" t="s">
        <v>27</v>
      </c>
    </row>
    <row r="14" spans="1:12" s="50" customFormat="1" ht="13.5" customHeight="1">
      <c r="A14" s="43"/>
      <c r="B14" s="43" t="s">
        <v>28</v>
      </c>
      <c r="C14" s="43"/>
      <c r="D14" s="44"/>
      <c r="E14" s="45">
        <v>38</v>
      </c>
      <c r="F14" s="46">
        <v>1455</v>
      </c>
      <c r="G14" s="47">
        <v>4.6500000000000004</v>
      </c>
      <c r="H14" s="46">
        <v>1364</v>
      </c>
      <c r="I14" s="48">
        <v>7.77</v>
      </c>
      <c r="J14" s="49"/>
      <c r="K14" s="43" t="s">
        <v>29</v>
      </c>
    </row>
    <row r="15" spans="1:12" s="50" customFormat="1" ht="13.5" customHeight="1">
      <c r="A15" s="43"/>
      <c r="B15" s="43" t="s">
        <v>30</v>
      </c>
      <c r="C15" s="43"/>
      <c r="D15" s="44"/>
      <c r="E15" s="45">
        <v>32</v>
      </c>
      <c r="F15" s="46">
        <v>2954</v>
      </c>
      <c r="G15" s="47">
        <v>9.44</v>
      </c>
      <c r="H15" s="46">
        <v>2936</v>
      </c>
      <c r="I15" s="48">
        <v>16.72</v>
      </c>
      <c r="J15" s="49"/>
      <c r="K15" s="43" t="s">
        <v>31</v>
      </c>
    </row>
    <row r="16" spans="1:12" s="50" customFormat="1" ht="13.5" customHeight="1">
      <c r="A16" s="43"/>
      <c r="B16" s="43" t="s">
        <v>32</v>
      </c>
      <c r="C16" s="43"/>
      <c r="D16" s="44"/>
      <c r="E16" s="45">
        <v>9</v>
      </c>
      <c r="F16" s="46">
        <v>5374</v>
      </c>
      <c r="G16" s="47">
        <v>17.18</v>
      </c>
      <c r="H16" s="46">
        <v>5373</v>
      </c>
      <c r="I16" s="48">
        <v>30.59</v>
      </c>
      <c r="J16" s="49"/>
      <c r="K16" s="43" t="s">
        <v>33</v>
      </c>
    </row>
    <row r="17" spans="1:11" s="38" customFormat="1" ht="15.75" customHeight="1">
      <c r="A17" s="34" t="s">
        <v>11</v>
      </c>
      <c r="B17" s="34"/>
      <c r="C17" s="34"/>
      <c r="D17" s="35"/>
      <c r="E17" s="51"/>
      <c r="F17" s="51"/>
      <c r="G17" s="51"/>
      <c r="H17" s="51"/>
      <c r="I17" s="51"/>
      <c r="J17" s="37" t="s">
        <v>15</v>
      </c>
      <c r="K17" s="34"/>
    </row>
    <row r="18" spans="1:11" s="38" customFormat="1" ht="3.75" customHeight="1">
      <c r="A18" s="34"/>
      <c r="B18" s="34"/>
      <c r="C18" s="34"/>
      <c r="D18" s="35"/>
      <c r="E18" s="51"/>
      <c r="F18" s="51"/>
      <c r="G18" s="51"/>
      <c r="H18" s="51"/>
      <c r="I18" s="51"/>
      <c r="J18" s="37"/>
      <c r="K18" s="34"/>
    </row>
    <row r="19" spans="1:11" s="50" customFormat="1" ht="13.5" customHeight="1">
      <c r="A19" s="43"/>
      <c r="B19" s="43" t="s">
        <v>34</v>
      </c>
      <c r="C19" s="43"/>
      <c r="D19" s="44"/>
      <c r="E19" s="52">
        <v>684</v>
      </c>
      <c r="F19" s="53">
        <v>1578</v>
      </c>
      <c r="G19" s="54">
        <f>F19*100/31284</f>
        <v>5.0441120061373228</v>
      </c>
      <c r="H19" s="55">
        <v>697</v>
      </c>
      <c r="I19" s="54">
        <f>H19*100/17562</f>
        <v>3.9687962646623389</v>
      </c>
      <c r="J19" s="49"/>
      <c r="K19" s="43" t="s">
        <v>35</v>
      </c>
    </row>
    <row r="20" spans="1:11" s="50" customFormat="1" ht="13.5" customHeight="1">
      <c r="A20" s="43"/>
      <c r="B20" s="43" t="s">
        <v>36</v>
      </c>
      <c r="C20" s="43"/>
      <c r="D20" s="44"/>
      <c r="E20" s="52"/>
      <c r="F20" s="53"/>
      <c r="G20" s="54"/>
      <c r="H20" s="55"/>
      <c r="I20" s="54"/>
      <c r="J20" s="49"/>
      <c r="K20" s="43" t="s">
        <v>37</v>
      </c>
    </row>
    <row r="21" spans="1:11" s="50" customFormat="1" ht="13.5" customHeight="1">
      <c r="A21" s="43"/>
      <c r="B21" s="43" t="s">
        <v>38</v>
      </c>
      <c r="C21" s="43"/>
      <c r="D21" s="44"/>
      <c r="E21" s="52">
        <v>241</v>
      </c>
      <c r="F21" s="53">
        <v>1009</v>
      </c>
      <c r="G21" s="54">
        <f t="shared" ref="G21:G34" si="0">F21*100/31284</f>
        <v>3.2252908835187317</v>
      </c>
      <c r="H21" s="55">
        <v>599</v>
      </c>
      <c r="I21" s="54">
        <f t="shared" ref="I21:I34" si="1">H21*100/17562</f>
        <v>3.4107732604486962</v>
      </c>
      <c r="J21" s="49"/>
      <c r="K21" s="43" t="s">
        <v>39</v>
      </c>
    </row>
    <row r="22" spans="1:11" s="50" customFormat="1" ht="13.5" customHeight="1">
      <c r="A22" s="43"/>
      <c r="B22" s="43" t="s">
        <v>40</v>
      </c>
      <c r="C22" s="43"/>
      <c r="D22" s="44"/>
      <c r="E22" s="45">
        <v>4052</v>
      </c>
      <c r="F22" s="53">
        <v>8323</v>
      </c>
      <c r="G22" s="54">
        <f t="shared" si="0"/>
        <v>26.604654136299708</v>
      </c>
      <c r="H22" s="46">
        <v>1891</v>
      </c>
      <c r="I22" s="54">
        <f t="shared" si="1"/>
        <v>10.767566336408153</v>
      </c>
      <c r="J22" s="49"/>
      <c r="K22" s="43" t="s">
        <v>41</v>
      </c>
    </row>
    <row r="23" spans="1:11" s="50" customFormat="1" ht="13.5" customHeight="1">
      <c r="A23" s="43"/>
      <c r="B23" s="43" t="s">
        <v>42</v>
      </c>
      <c r="C23" s="43"/>
      <c r="D23" s="44"/>
      <c r="E23" s="52">
        <v>874</v>
      </c>
      <c r="F23" s="53">
        <v>2347</v>
      </c>
      <c r="G23" s="54">
        <f t="shared" si="0"/>
        <v>7.5022375655287048</v>
      </c>
      <c r="H23" s="55">
        <v>940</v>
      </c>
      <c r="I23" s="54">
        <f t="shared" si="1"/>
        <v>5.352465550620658</v>
      </c>
      <c r="J23" s="49"/>
      <c r="K23" s="43" t="s">
        <v>43</v>
      </c>
    </row>
    <row r="24" spans="1:11" s="50" customFormat="1" ht="13.5" customHeight="1">
      <c r="A24" s="43"/>
      <c r="B24" s="43" t="s">
        <v>44</v>
      </c>
      <c r="C24" s="43"/>
      <c r="D24" s="44"/>
      <c r="E24" s="52">
        <v>68</v>
      </c>
      <c r="F24" s="53">
        <v>153</v>
      </c>
      <c r="G24" s="54">
        <f t="shared" si="0"/>
        <v>0.48906789413118529</v>
      </c>
      <c r="H24" s="55">
        <v>65</v>
      </c>
      <c r="I24" s="54">
        <f t="shared" si="1"/>
        <v>0.37011729871313065</v>
      </c>
      <c r="J24" s="49"/>
      <c r="K24" s="43" t="s">
        <v>45</v>
      </c>
    </row>
    <row r="25" spans="1:11" s="50" customFormat="1" ht="13.5" customHeight="1">
      <c r="A25" s="43"/>
      <c r="B25" s="43" t="s">
        <v>46</v>
      </c>
      <c r="C25" s="43"/>
      <c r="D25" s="44"/>
      <c r="E25" s="52">
        <v>136</v>
      </c>
      <c r="F25" s="53">
        <v>188</v>
      </c>
      <c r="G25" s="54">
        <f t="shared" si="0"/>
        <v>0.60094617056642374</v>
      </c>
      <c r="H25" s="55">
        <v>18</v>
      </c>
      <c r="I25" s="54">
        <f t="shared" si="1"/>
        <v>0.10249402118209772</v>
      </c>
      <c r="J25" s="49"/>
      <c r="K25" s="43" t="s">
        <v>47</v>
      </c>
    </row>
    <row r="26" spans="1:11" s="50" customFormat="1" ht="13.5" customHeight="1">
      <c r="A26" s="43"/>
      <c r="B26" s="43" t="s">
        <v>48</v>
      </c>
      <c r="C26" s="43"/>
      <c r="D26" s="44"/>
      <c r="E26" s="52">
        <v>70</v>
      </c>
      <c r="F26" s="53">
        <v>147</v>
      </c>
      <c r="G26" s="54">
        <f t="shared" si="0"/>
        <v>0.46988876102800153</v>
      </c>
      <c r="H26" s="55">
        <v>55</v>
      </c>
      <c r="I26" s="54">
        <f t="shared" si="1"/>
        <v>0.31317617583418744</v>
      </c>
      <c r="J26" s="49"/>
      <c r="K26" s="43" t="s">
        <v>49</v>
      </c>
    </row>
    <row r="27" spans="1:11" s="50" customFormat="1" ht="13.5" customHeight="1">
      <c r="A27" s="43"/>
      <c r="B27" s="43" t="s">
        <v>50</v>
      </c>
      <c r="C27" s="43"/>
      <c r="D27" s="44"/>
      <c r="E27" s="52">
        <v>110</v>
      </c>
      <c r="F27" s="53">
        <v>298</v>
      </c>
      <c r="G27" s="54">
        <f t="shared" si="0"/>
        <v>0.9525636107914589</v>
      </c>
      <c r="H27" s="55">
        <v>151</v>
      </c>
      <c r="I27" s="54">
        <f t="shared" si="1"/>
        <v>0.85981095547204189</v>
      </c>
      <c r="J27" s="49"/>
      <c r="K27" s="43" t="s">
        <v>51</v>
      </c>
    </row>
    <row r="28" spans="1:11" s="50" customFormat="1" ht="13.5" customHeight="1">
      <c r="A28" s="43"/>
      <c r="B28" s="43" t="s">
        <v>52</v>
      </c>
      <c r="C28" s="43"/>
      <c r="D28" s="44"/>
      <c r="E28" s="52">
        <v>268</v>
      </c>
      <c r="F28" s="53">
        <v>1404</v>
      </c>
      <c r="G28" s="54">
        <f t="shared" si="0"/>
        <v>4.4879171461449943</v>
      </c>
      <c r="H28" s="55">
        <v>963</v>
      </c>
      <c r="I28" s="54">
        <f t="shared" si="1"/>
        <v>5.4834301332422273</v>
      </c>
      <c r="J28" s="49"/>
      <c r="K28" s="43" t="s">
        <v>53</v>
      </c>
    </row>
    <row r="29" spans="1:11" s="50" customFormat="1" ht="13.5" customHeight="1">
      <c r="A29" s="43"/>
      <c r="B29" s="43" t="s">
        <v>54</v>
      </c>
      <c r="C29" s="43"/>
      <c r="D29" s="44"/>
      <c r="E29" s="52">
        <v>814</v>
      </c>
      <c r="F29" s="53">
        <v>1051</v>
      </c>
      <c r="G29" s="54">
        <f t="shared" si="0"/>
        <v>3.3595448152410179</v>
      </c>
      <c r="H29" s="55">
        <v>161</v>
      </c>
      <c r="I29" s="54">
        <f t="shared" si="1"/>
        <v>0.91675207835098504</v>
      </c>
      <c r="J29" s="49"/>
      <c r="K29" s="43" t="s">
        <v>55</v>
      </c>
    </row>
    <row r="30" spans="1:11" s="50" customFormat="1" ht="13.5" customHeight="1">
      <c r="A30" s="43"/>
      <c r="B30" s="43" t="s">
        <v>56</v>
      </c>
      <c r="C30" s="43"/>
      <c r="D30" s="44"/>
      <c r="E30" s="52">
        <v>1498</v>
      </c>
      <c r="F30" s="53">
        <v>12685</v>
      </c>
      <c r="G30" s="54">
        <f t="shared" si="0"/>
        <v>40.547883902314283</v>
      </c>
      <c r="H30" s="46">
        <v>10523</v>
      </c>
      <c r="I30" s="54">
        <f t="shared" si="1"/>
        <v>59.919143605511898</v>
      </c>
      <c r="J30" s="49"/>
      <c r="K30" s="43" t="s">
        <v>57</v>
      </c>
    </row>
    <row r="31" spans="1:11" s="50" customFormat="1" ht="13.5" customHeight="1">
      <c r="A31" s="43"/>
      <c r="B31" s="43" t="s">
        <v>58</v>
      </c>
      <c r="C31" s="43"/>
      <c r="D31" s="44"/>
      <c r="E31" s="52">
        <v>10</v>
      </c>
      <c r="F31" s="53">
        <v>79</v>
      </c>
      <c r="G31" s="54">
        <f t="shared" si="0"/>
        <v>0.25252525252525254</v>
      </c>
      <c r="H31" s="55">
        <v>53</v>
      </c>
      <c r="I31" s="54">
        <f t="shared" si="1"/>
        <v>0.3017879512583988</v>
      </c>
      <c r="J31" s="49"/>
      <c r="K31" s="43" t="s">
        <v>59</v>
      </c>
    </row>
    <row r="32" spans="1:11" s="50" customFormat="1" ht="13.5" customHeight="1">
      <c r="A32" s="43"/>
      <c r="B32" s="43" t="s">
        <v>60</v>
      </c>
      <c r="C32" s="43"/>
      <c r="D32" s="44"/>
      <c r="E32" s="52">
        <v>123</v>
      </c>
      <c r="F32" s="53">
        <v>897</v>
      </c>
      <c r="G32" s="54">
        <f t="shared" si="0"/>
        <v>2.8672803989259688</v>
      </c>
      <c r="H32" s="55">
        <v>781</v>
      </c>
      <c r="I32" s="54">
        <f t="shared" si="1"/>
        <v>4.4471016968454622</v>
      </c>
      <c r="J32" s="49"/>
      <c r="K32" s="43" t="s">
        <v>61</v>
      </c>
    </row>
    <row r="33" spans="1:11" s="50" customFormat="1" ht="13.5" customHeight="1">
      <c r="A33" s="43"/>
      <c r="B33" s="43" t="s">
        <v>62</v>
      </c>
      <c r="C33" s="43"/>
      <c r="D33" s="44"/>
      <c r="E33" s="52">
        <v>403</v>
      </c>
      <c r="F33" s="53">
        <v>1028</v>
      </c>
      <c r="G33" s="54">
        <f t="shared" si="0"/>
        <v>3.286024805012147</v>
      </c>
      <c r="H33" s="55">
        <v>569</v>
      </c>
      <c r="I33" s="54">
        <f t="shared" si="1"/>
        <v>3.2399498918118663</v>
      </c>
      <c r="J33" s="49"/>
      <c r="K33" s="43" t="s">
        <v>63</v>
      </c>
    </row>
    <row r="34" spans="1:11" s="50" customFormat="1" ht="13.5" customHeight="1">
      <c r="A34" s="43"/>
      <c r="B34" s="43" t="s">
        <v>64</v>
      </c>
      <c r="C34" s="43"/>
      <c r="D34" s="44"/>
      <c r="E34" s="52">
        <v>1</v>
      </c>
      <c r="F34" s="53">
        <v>97</v>
      </c>
      <c r="G34" s="54">
        <f t="shared" si="0"/>
        <v>0.31006265183480375</v>
      </c>
      <c r="H34" s="55">
        <v>96</v>
      </c>
      <c r="I34" s="54">
        <f t="shared" si="1"/>
        <v>0.54663477963785445</v>
      </c>
      <c r="J34" s="49"/>
      <c r="K34" s="43" t="s">
        <v>65</v>
      </c>
    </row>
    <row r="35" spans="1:11" ht="1.5" customHeight="1">
      <c r="A35" s="56"/>
      <c r="B35" s="56"/>
      <c r="C35" s="56"/>
      <c r="D35" s="57"/>
      <c r="E35" s="58"/>
      <c r="F35" s="58"/>
      <c r="G35" s="58"/>
      <c r="H35" s="58"/>
      <c r="I35" s="58"/>
      <c r="J35" s="58"/>
      <c r="K35" s="56"/>
    </row>
    <row r="36" spans="1:11" ht="2.25" customHeight="1"/>
    <row r="37" spans="1:11" s="12" customFormat="1" ht="17.25" customHeight="1">
      <c r="A37" s="13"/>
      <c r="B37" s="60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60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2016-11-18T03:44:27Z</dcterms:created>
  <dcterms:modified xsi:type="dcterms:W3CDTF">2016-11-18T03:44:44Z</dcterms:modified>
</cp:coreProperties>
</file>