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19\"/>
    </mc:Choice>
  </mc:AlternateContent>
  <bookViews>
    <workbookView xWindow="0" yWindow="0" windowWidth="20490" windowHeight="7680"/>
  </bookViews>
  <sheets>
    <sheet name="T-19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4" i="1"/>
  <c r="I14" i="1"/>
  <c r="H14" i="1"/>
  <c r="H13" i="1" s="1"/>
  <c r="G14" i="1"/>
  <c r="G13" i="1" s="1"/>
  <c r="F14" i="1"/>
  <c r="E14" i="1"/>
  <c r="J13" i="1"/>
  <c r="I13" i="1"/>
  <c r="F13" i="1"/>
  <c r="E13" i="1"/>
</calcChain>
</file>

<file path=xl/sharedStrings.xml><?xml version="1.0" encoding="utf-8"?>
<sst xmlns="http://schemas.openxmlformats.org/spreadsheetml/2006/main" count="60" uniqueCount="45">
  <si>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</si>
  <si>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2557 - 2558</t>
  </si>
  <si>
    <t>Table</t>
  </si>
  <si>
    <t xml:space="preserve">Actual Revenue and Expenditure of Provincial Administrative Organization, Municipality and Subdistrict Administration Organization by Type: </t>
  </si>
  <si>
    <t>Fiscal Year 2014 - 2015</t>
  </si>
  <si>
    <t>(บาท  Baht)</t>
  </si>
  <si>
    <t>ประเภท</t>
  </si>
  <si>
    <t>2557 (2014)</t>
  </si>
  <si>
    <t>2558 (2015)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</si>
  <si>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</si>
  <si>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</si>
  <si>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</si>
  <si>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</si>
  <si>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</si>
  <si>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</si>
  <si>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</si>
  <si>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</si>
  <si>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</si>
  <si>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</si>
  <si>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</si>
  <si>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Total of Revenue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</si>
  <si>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</si>
  <si>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</si>
  <si>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</si>
  <si>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</si>
  <si>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</si>
  <si>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</si>
  <si>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</si>
  <si>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</si>
  <si>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</si>
  <si>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</si>
  <si>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</si>
  <si>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</si>
  <si>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</si>
  <si>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</si>
  <si>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</si>
  <si>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Total of Expenditure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</si>
  <si>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</si>
  <si>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</si>
  <si>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</si>
  <si>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</si>
  <si>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>รายจ่ายงบกลาง</t>
  </si>
  <si>
    <t>Central expenditure</t>
  </si>
  <si>
    <t xml:space="preserve">     ที่มา:  สำนักงานท้องถิ่นจังหวัดชัยนาท</t>
  </si>
  <si>
    <t xml:space="preserve"> Source:  Chainat Provincial Local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</si>
</sst>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#,##0.00&quot;   &quot;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  <charset val="222"/>
    </font>
    <font>
      <sz val="13"/>
      <color theme="1"/>
      <name val="TH SarabunPSK"/>
      <family val="2"/>
    </font>
    <font>
      <sz val="13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5" fontId="6" fillId="0" borderId="13" xfId="1" applyNumberFormat="1" applyFont="1" applyFill="1" applyBorder="1" applyAlignment="1" applyProtection="1">
      <alignment horizontal="right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5" fontId="7" fillId="0" borderId="13" xfId="0" applyNumberFormat="1" applyFont="1" applyFill="1" applyBorder="1" applyAlignment="1">
      <alignment horizontal="right"/>
    </xf>
    <xf numFmtId="165" fontId="8" fillId="0" borderId="13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165" fontId="8" fillId="0" borderId="14" xfId="1" applyNumberFormat="1" applyFont="1" applyFill="1" applyBorder="1" applyAlignment="1" applyProtection="1"/>
    <xf numFmtId="165" fontId="8" fillId="0" borderId="13" xfId="1" applyNumberFormat="1" applyFont="1" applyFill="1" applyBorder="1" applyAlignment="1" applyProtection="1">
      <alignment horizontal="right"/>
    </xf>
    <xf numFmtId="0" fontId="4" fillId="0" borderId="6" xfId="0" applyFont="1" applyBorder="1"/>
    <xf numFmtId="165" fontId="3" fillId="0" borderId="13" xfId="1" applyNumberFormat="1" applyFont="1" applyFill="1" applyBorder="1" applyAlignment="1" applyProtection="1">
      <alignment horizontal="right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65" fontId="8" fillId="0" borderId="14" xfId="1" applyNumberFormat="1" applyFont="1" applyFill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8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771525</xdr:colOff>
      <xdr:row>0</xdr:row>
      <xdr:rowOff>47625</xdr:rowOff>
    </xdr:from>
    <xdr:to>
      <xdr:col>17</xdr:col>
      <xdr:colOff>647700</xdr:colOff>
      <xdr:row>29</xdr:row>
      <xdr:rowOff>0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15982950" y="47625"/>
          <a:ext cx="742950" cy="6210300"/>
          <a:chOff x="995" y="0"/>
          <a:chExt cx="55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8" y="161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5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7"/>
  <sheetViews>
    <sheetView showGridLines="0" tabSelected="1" topLeftCell="A4" zoomScaleNormal="100" workbookViewId="0">
      <selection activeCell="A6" sqref="A6:D11"/>
    </sheetView>
  </sheetViews>
  <sheetFormatPr defaultColWidth="9.09765625" defaultRowHeight="18.75"/>
  <cols>
    <col min="1" max="1" width="1.69921875" style="9" customWidth="1"/>
    <col min="2" max="2" width="5.59765625" style="9" customWidth="1"/>
    <col min="3" max="3" width="4.3984375" style="9" customWidth="1"/>
    <col min="4" max="4" width="8.09765625" style="9" customWidth="1"/>
    <col min="5" max="5" width="16.296875" style="9" customWidth="1"/>
    <col min="6" max="6" width="15.69921875" style="9" customWidth="1"/>
    <col min="7" max="8" width="16.296875" style="9" customWidth="1"/>
    <col min="9" max="9" width="15.69921875" style="9" customWidth="1"/>
    <col min="10" max="10" width="16.69921875" style="9" customWidth="1"/>
    <col min="11" max="11" width="1.8984375" style="9" customWidth="1"/>
    <col min="12" max="12" width="22.59765625" style="9" customWidth="1"/>
    <col min="13" max="13" width="3.3984375" style="9" customWidth="1"/>
    <col min="14" max="14" width="4.59765625" style="9" customWidth="1"/>
    <col min="15" max="15" width="1.296875" style="9" customWidth="1"/>
    <col min="16" max="16384" width="9.09765625" style="9"/>
  </cols>
  <sheetData>
    <row r="1" spans="1:12" s="1" customFormat="1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2" s="4" customFormat="1">
      <c r="B2" s="1" t="s">
        <v>2</v>
      </c>
      <c r="C2" s="3">
        <v>19.100000000000001</v>
      </c>
      <c r="D2" s="5" t="s">
        <v>3</v>
      </c>
      <c r="E2" s="6"/>
      <c r="F2" s="6"/>
      <c r="G2" s="6"/>
    </row>
    <row r="3" spans="1:12" s="4" customFormat="1">
      <c r="B3" s="1"/>
      <c r="C3" s="7"/>
      <c r="D3" s="5" t="s">
        <v>4</v>
      </c>
      <c r="E3" s="6"/>
      <c r="F3" s="6"/>
      <c r="G3" s="6"/>
    </row>
    <row r="4" spans="1:12" s="4" customFormat="1" ht="15" customHeight="1">
      <c r="B4" s="1"/>
      <c r="C4" s="7"/>
      <c r="D4" s="5"/>
      <c r="E4" s="6"/>
      <c r="F4" s="6"/>
      <c r="G4" s="6"/>
      <c r="L4" s="8" t="s">
        <v>5</v>
      </c>
    </row>
    <row r="5" spans="1:12" ht="2.25" customHeight="1"/>
    <row r="6" spans="1:12" s="17" customFormat="1" ht="22.5" customHeight="1">
      <c r="A6" s="10" t="s">
        <v>6</v>
      </c>
      <c r="B6" s="11"/>
      <c r="C6" s="11"/>
      <c r="D6" s="12"/>
      <c r="E6" s="13" t="s">
        <v>7</v>
      </c>
      <c r="F6" s="14"/>
      <c r="G6" s="15"/>
      <c r="H6" s="13" t="s">
        <v>8</v>
      </c>
      <c r="I6" s="14"/>
      <c r="J6" s="15"/>
      <c r="K6" s="16"/>
      <c r="L6" s="16"/>
    </row>
    <row r="7" spans="1:12" s="17" customFormat="1" ht="19.5" customHeight="1">
      <c r="A7" s="18"/>
      <c r="B7" s="19"/>
      <c r="C7" s="19"/>
      <c r="D7" s="20"/>
      <c r="E7" s="21" t="s">
        <v>9</v>
      </c>
      <c r="F7" s="22"/>
      <c r="G7" s="21" t="s">
        <v>9</v>
      </c>
      <c r="H7" s="21" t="s">
        <v>9</v>
      </c>
      <c r="I7" s="22"/>
      <c r="J7" s="21" t="s">
        <v>9</v>
      </c>
      <c r="K7" s="23"/>
      <c r="L7" s="23"/>
    </row>
    <row r="8" spans="1:12" s="17" customFormat="1" ht="19.5" customHeight="1">
      <c r="A8" s="24"/>
      <c r="B8" s="24"/>
      <c r="C8" s="24"/>
      <c r="D8" s="20"/>
      <c r="E8" s="25" t="s">
        <v>10</v>
      </c>
      <c r="F8" s="26" t="s">
        <v>11</v>
      </c>
      <c r="G8" s="25" t="s">
        <v>12</v>
      </c>
      <c r="H8" s="26" t="s">
        <v>10</v>
      </c>
      <c r="I8" s="26" t="s">
        <v>11</v>
      </c>
      <c r="J8" s="26" t="s">
        <v>12</v>
      </c>
      <c r="K8" s="27"/>
      <c r="L8" s="27" t="s">
        <v>13</v>
      </c>
    </row>
    <row r="9" spans="1:12" s="17" customFormat="1" ht="19.5" customHeight="1">
      <c r="A9" s="24"/>
      <c r="B9" s="24"/>
      <c r="C9" s="24"/>
      <c r="D9" s="20"/>
      <c r="E9" s="26" t="s">
        <v>14</v>
      </c>
      <c r="F9" s="26" t="s">
        <v>15</v>
      </c>
      <c r="G9" s="26" t="s">
        <v>16</v>
      </c>
      <c r="H9" s="26" t="s">
        <v>14</v>
      </c>
      <c r="I9" s="26" t="s">
        <v>15</v>
      </c>
      <c r="J9" s="26" t="s">
        <v>16</v>
      </c>
      <c r="K9" s="27"/>
      <c r="L9" s="27"/>
    </row>
    <row r="10" spans="1:12" s="17" customFormat="1" ht="19.5" customHeight="1">
      <c r="A10" s="24"/>
      <c r="B10" s="24"/>
      <c r="C10" s="24"/>
      <c r="D10" s="20"/>
      <c r="E10" s="28" t="s">
        <v>17</v>
      </c>
      <c r="F10" s="29"/>
      <c r="G10" s="26" t="s">
        <v>17</v>
      </c>
      <c r="H10" s="28" t="s">
        <v>17</v>
      </c>
      <c r="I10" s="26"/>
      <c r="J10" s="26" t="s">
        <v>17</v>
      </c>
      <c r="K10" s="27"/>
      <c r="L10" s="27"/>
    </row>
    <row r="11" spans="1:12" s="17" customFormat="1" ht="19.5" customHeight="1">
      <c r="A11" s="30"/>
      <c r="B11" s="30"/>
      <c r="C11" s="30"/>
      <c r="D11" s="31"/>
      <c r="E11" s="32" t="s">
        <v>18</v>
      </c>
      <c r="F11" s="33"/>
      <c r="G11" s="34" t="s">
        <v>18</v>
      </c>
      <c r="H11" s="32" t="s">
        <v>18</v>
      </c>
      <c r="I11" s="33"/>
      <c r="J11" s="34" t="s">
        <v>18</v>
      </c>
      <c r="K11" s="35"/>
      <c r="L11" s="36"/>
    </row>
    <row r="12" spans="1:12" s="17" customFormat="1" ht="3" customHeight="1">
      <c r="A12" s="37"/>
      <c r="B12" s="37"/>
      <c r="C12" s="37"/>
      <c r="D12" s="38"/>
      <c r="E12" s="38"/>
      <c r="F12" s="38"/>
      <c r="G12" s="38"/>
      <c r="H12" s="28"/>
      <c r="I12" s="26"/>
      <c r="J12" s="26"/>
      <c r="K12" s="39"/>
      <c r="L12" s="23"/>
    </row>
    <row r="13" spans="1:12" s="17" customFormat="1" ht="22.5" customHeight="1">
      <c r="A13" s="40" t="s">
        <v>19</v>
      </c>
      <c r="B13" s="40"/>
      <c r="C13" s="40"/>
      <c r="D13" s="41"/>
      <c r="E13" s="42">
        <f t="shared" ref="E13:J13" si="0">E14+E20</f>
        <v>310464677.63999999</v>
      </c>
      <c r="F13" s="42">
        <f t="shared" si="0"/>
        <v>2526008065.1900001</v>
      </c>
      <c r="G13" s="42">
        <f t="shared" si="0"/>
        <v>298037181.92999995</v>
      </c>
      <c r="H13" s="42">
        <f t="shared" si="0"/>
        <v>432797324.19999999</v>
      </c>
      <c r="I13" s="42">
        <f t="shared" si="0"/>
        <v>1436853242.0599999</v>
      </c>
      <c r="J13" s="42">
        <f t="shared" si="0"/>
        <v>326208596.10000002</v>
      </c>
      <c r="K13" s="43" t="s">
        <v>20</v>
      </c>
      <c r="L13" s="40"/>
    </row>
    <row r="14" spans="1:12" s="17" customFormat="1" ht="20.100000000000001" customHeight="1">
      <c r="A14" s="27" t="s">
        <v>21</v>
      </c>
      <c r="B14" s="27"/>
      <c r="C14" s="44"/>
      <c r="D14" s="45"/>
      <c r="E14" s="46">
        <f t="shared" ref="E14:J14" si="1">SUM(E15:E19)</f>
        <v>236408293.63999999</v>
      </c>
      <c r="F14" s="47">
        <f t="shared" si="1"/>
        <v>1839850371.21</v>
      </c>
      <c r="G14" s="47">
        <f t="shared" si="1"/>
        <v>108254800.28999999</v>
      </c>
      <c r="H14" s="47">
        <f t="shared" si="1"/>
        <v>235794047.29999998</v>
      </c>
      <c r="I14" s="47">
        <f t="shared" si="1"/>
        <v>613423790.10000002</v>
      </c>
      <c r="J14" s="47">
        <f t="shared" si="1"/>
        <v>127905876.29000001</v>
      </c>
      <c r="K14" s="23" t="s">
        <v>22</v>
      </c>
      <c r="L14" s="44"/>
    </row>
    <row r="15" spans="1:12" s="17" customFormat="1" ht="20.100000000000001" customHeight="1">
      <c r="A15" s="44"/>
      <c r="B15" s="48" t="s">
        <v>23</v>
      </c>
      <c r="C15" s="44"/>
      <c r="D15" s="45"/>
      <c r="E15" s="49">
        <v>213110203.81</v>
      </c>
      <c r="F15" s="49">
        <v>439384996.12</v>
      </c>
      <c r="G15" s="50">
        <v>96984966.019999996</v>
      </c>
      <c r="H15" s="49">
        <v>208957320</v>
      </c>
      <c r="I15" s="49">
        <v>554979229.74000001</v>
      </c>
      <c r="J15" s="50">
        <v>119009272.84999999</v>
      </c>
      <c r="K15" s="23"/>
      <c r="L15" s="48" t="s">
        <v>24</v>
      </c>
    </row>
    <row r="16" spans="1:12" s="17" customFormat="1" ht="20.100000000000001" customHeight="1">
      <c r="A16" s="23"/>
      <c r="B16" s="23" t="s">
        <v>25</v>
      </c>
      <c r="C16" s="23"/>
      <c r="D16" s="51"/>
      <c r="E16" s="49">
        <v>1968661.76</v>
      </c>
      <c r="F16" s="49">
        <v>19316035.059999999</v>
      </c>
      <c r="G16" s="50">
        <v>2242881.5</v>
      </c>
      <c r="H16" s="49">
        <v>2003334.66</v>
      </c>
      <c r="I16" s="49">
        <v>24702620.620000001</v>
      </c>
      <c r="J16" s="50">
        <v>600129.44999999995</v>
      </c>
      <c r="K16" s="23"/>
      <c r="L16" s="23" t="s">
        <v>26</v>
      </c>
    </row>
    <row r="17" spans="1:12" s="17" customFormat="1" ht="20.100000000000001" customHeight="1">
      <c r="A17" s="23"/>
      <c r="B17" s="23" t="s">
        <v>27</v>
      </c>
      <c r="C17" s="23"/>
      <c r="D17" s="51"/>
      <c r="E17" s="49">
        <v>6996198.0700000003</v>
      </c>
      <c r="F17" s="49">
        <v>1356099146</v>
      </c>
      <c r="G17" s="50">
        <v>2999994.85</v>
      </c>
      <c r="H17" s="49">
        <v>8293552.6399999997</v>
      </c>
      <c r="I17" s="49">
        <v>11687129.42</v>
      </c>
      <c r="J17" s="50">
        <v>2329651.31</v>
      </c>
      <c r="K17" s="23"/>
      <c r="L17" s="23" t="s">
        <v>28</v>
      </c>
    </row>
    <row r="18" spans="1:12" s="17" customFormat="1" ht="20.100000000000001" customHeight="1">
      <c r="A18" s="23"/>
      <c r="B18" s="23" t="s">
        <v>29</v>
      </c>
      <c r="C18" s="23"/>
      <c r="D18" s="51"/>
      <c r="E18" s="49">
        <v>13475405</v>
      </c>
      <c r="F18" s="49">
        <v>17865063.859999999</v>
      </c>
      <c r="G18" s="50">
        <v>4861667</v>
      </c>
      <c r="H18" s="49">
        <v>15776810</v>
      </c>
      <c r="I18" s="49">
        <v>16206136.710000001</v>
      </c>
      <c r="J18" s="50">
        <v>4068574.34</v>
      </c>
      <c r="K18" s="23"/>
      <c r="L18" s="23" t="s">
        <v>30</v>
      </c>
    </row>
    <row r="19" spans="1:12" s="17" customFormat="1" ht="20.100000000000001" customHeight="1">
      <c r="A19" s="23"/>
      <c r="B19" s="23" t="s">
        <v>31</v>
      </c>
      <c r="C19" s="23"/>
      <c r="D19" s="51"/>
      <c r="E19" s="49">
        <v>857825</v>
      </c>
      <c r="F19" s="49">
        <v>7185130.1699999999</v>
      </c>
      <c r="G19" s="50">
        <v>1165290.92</v>
      </c>
      <c r="H19" s="49">
        <v>763030</v>
      </c>
      <c r="I19" s="49">
        <v>5848673.6100000003</v>
      </c>
      <c r="J19" s="50">
        <v>1898248.34</v>
      </c>
      <c r="K19" s="23"/>
      <c r="L19" s="23" t="s">
        <v>32</v>
      </c>
    </row>
    <row r="20" spans="1:12" s="17" customFormat="1" ht="22.5" customHeight="1">
      <c r="A20" s="23" t="s">
        <v>33</v>
      </c>
      <c r="B20" s="23"/>
      <c r="C20" s="23"/>
      <c r="D20" s="51"/>
      <c r="E20" s="49">
        <v>74056384</v>
      </c>
      <c r="F20" s="49">
        <v>686157693.98000002</v>
      </c>
      <c r="G20" s="50">
        <v>189782381.63999999</v>
      </c>
      <c r="H20" s="49">
        <v>197003276.90000001</v>
      </c>
      <c r="I20" s="49">
        <v>823429451.96000004</v>
      </c>
      <c r="J20" s="50">
        <v>198302719.81</v>
      </c>
      <c r="K20" s="23" t="s">
        <v>34</v>
      </c>
      <c r="L20" s="23"/>
    </row>
    <row r="21" spans="1:12" s="17" customFormat="1" ht="22.5" customHeight="1">
      <c r="A21" s="40" t="s">
        <v>35</v>
      </c>
      <c r="B21" s="40"/>
      <c r="C21" s="40"/>
      <c r="D21" s="41"/>
      <c r="E21" s="52">
        <f t="shared" ref="E21:J21" si="2">SUM(E22:E24)</f>
        <v>877463236.64999998</v>
      </c>
      <c r="F21" s="42">
        <f t="shared" si="2"/>
        <v>1321114265.29</v>
      </c>
      <c r="G21" s="42">
        <f t="shared" si="2"/>
        <v>4032166696.1100001</v>
      </c>
      <c r="H21" s="42">
        <f t="shared" si="2"/>
        <v>305519067.85000002</v>
      </c>
      <c r="I21" s="42">
        <f t="shared" si="2"/>
        <v>1423738572.97</v>
      </c>
      <c r="J21" s="42">
        <f t="shared" si="2"/>
        <v>1995970407.9299998</v>
      </c>
      <c r="K21" s="43" t="s">
        <v>36</v>
      </c>
      <c r="L21" s="40"/>
    </row>
    <row r="22" spans="1:12" s="17" customFormat="1" ht="20.100000000000001" customHeight="1">
      <c r="A22" s="53" t="s">
        <v>37</v>
      </c>
      <c r="B22" s="53"/>
      <c r="C22" s="53"/>
      <c r="D22" s="54"/>
      <c r="E22" s="49">
        <v>447911928.89999998</v>
      </c>
      <c r="F22" s="49">
        <v>793006782.38</v>
      </c>
      <c r="G22" s="55">
        <v>3869250757.3899999</v>
      </c>
      <c r="H22" s="49">
        <v>151728990.34999999</v>
      </c>
      <c r="I22" s="49">
        <v>860705243.35000002</v>
      </c>
      <c r="J22" s="55">
        <v>1893914480.75</v>
      </c>
      <c r="K22" s="48" t="s">
        <v>38</v>
      </c>
      <c r="L22" s="48"/>
    </row>
    <row r="23" spans="1:12" s="17" customFormat="1" ht="20.100000000000001" customHeight="1">
      <c r="A23" s="48" t="s">
        <v>39</v>
      </c>
      <c r="B23" s="37"/>
      <c r="C23" s="37"/>
      <c r="D23" s="45"/>
      <c r="E23" s="49">
        <v>150060792.90000001</v>
      </c>
      <c r="F23" s="49">
        <v>385630213.50999999</v>
      </c>
      <c r="G23" s="55">
        <v>123187284.45999999</v>
      </c>
      <c r="H23" s="49">
        <v>135540083.40000001</v>
      </c>
      <c r="I23" s="49">
        <v>367095138.39999998</v>
      </c>
      <c r="J23" s="55">
        <v>88789161.109999999</v>
      </c>
      <c r="K23" s="48" t="s">
        <v>40</v>
      </c>
      <c r="L23" s="48"/>
    </row>
    <row r="24" spans="1:12" s="17" customFormat="1" ht="20.100000000000001" customHeight="1">
      <c r="A24" s="48" t="s">
        <v>41</v>
      </c>
      <c r="B24" s="44"/>
      <c r="C24" s="44"/>
      <c r="D24" s="45"/>
      <c r="E24" s="49">
        <v>279490514.85000002</v>
      </c>
      <c r="F24" s="49">
        <v>142477269.40000001</v>
      </c>
      <c r="G24" s="55">
        <v>39728654.259999998</v>
      </c>
      <c r="H24" s="49">
        <v>18249994.100000001</v>
      </c>
      <c r="I24" s="49">
        <v>195938191.22</v>
      </c>
      <c r="J24" s="55">
        <v>13266766.07</v>
      </c>
      <c r="K24" s="48" t="s">
        <v>42</v>
      </c>
      <c r="L24" s="44"/>
    </row>
    <row r="25" spans="1:12" s="23" customFormat="1" ht="3" customHeight="1">
      <c r="A25" s="56"/>
      <c r="B25" s="57"/>
      <c r="C25" s="57"/>
      <c r="D25" s="58"/>
      <c r="E25" s="59"/>
      <c r="F25" s="59"/>
      <c r="G25" s="59"/>
      <c r="H25" s="59"/>
      <c r="I25" s="59"/>
      <c r="J25" s="59"/>
      <c r="K25" s="60"/>
      <c r="L25" s="57"/>
    </row>
    <row r="26" spans="1:12" s="29" customFormat="1" ht="23.25" customHeight="1">
      <c r="A26" s="61"/>
      <c r="B26" s="29" t="s">
        <v>43</v>
      </c>
      <c r="F26" s="62"/>
      <c r="G26" s="62"/>
      <c r="I26" s="62"/>
      <c r="J26" s="62"/>
      <c r="K26" s="62"/>
      <c r="L26" s="61"/>
    </row>
    <row r="27" spans="1:12" s="29" customFormat="1" ht="17.25">
      <c r="B27" s="29" t="s">
        <v>44</v>
      </c>
      <c r="I27" s="62"/>
      <c r="J27" s="62"/>
    </row>
    <row r="28" spans="1:12" s="17" customFormat="1" ht="7.5" customHeight="1"/>
    <row r="29" spans="1:12" s="17" customFormat="1" ht="2.25" customHeight="1"/>
    <row r="30" spans="1:12" s="17" customFormat="1" ht="17.25"/>
    <row r="31" spans="1:12" s="17" customFormat="1" ht="17.25"/>
    <row r="32" spans="1:12" s="17" customFormat="1" ht="17.25"/>
    <row r="33" s="17" customFormat="1" ht="17.25"/>
    <row r="34" s="17" customFormat="1" ht="17.25"/>
    <row r="35" s="17" customFormat="1" ht="17.25"/>
    <row r="36" s="17" customFormat="1" ht="17.25"/>
    <row r="37" s="17" customFormat="1" ht="17.25"/>
  </sheetData>
  <mergeCells count="8">
    <mergeCell ref="A22:D22"/>
    <mergeCell ref="A6:D11"/>
    <mergeCell ref="E6:G6"/>
    <mergeCell ref="H6:J6"/>
    <mergeCell ref="A13:D13"/>
    <mergeCell ref="K13:L13"/>
    <mergeCell ref="A21:D21"/>
    <mergeCell ref="K21:L21"/>
  </mergeCells>
  <pageMargins left="0.55118110236220474" right="0.35433070866141736" top="1.1811023622047245" bottom="0.19685039370078741" header="0.51181102362204722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2016-11-18T04:01:57Z</dcterms:created>
  <dcterms:modified xsi:type="dcterms:W3CDTF">2016-11-18T04:02:07Z</dcterms:modified>
</cp:coreProperties>
</file>