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1.1" sheetId="1" r:id="rId1"/>
  </sheets>
  <definedNames>
    <definedName name="_xlnm.Print_Area" localSheetId="0">'T-1.1'!$A$1:$R$32</definedName>
  </definedNames>
  <calcPr calcId="145621"/>
</workbook>
</file>

<file path=xl/calcChain.xml><?xml version="1.0" encoding="utf-8"?>
<calcChain xmlns="http://schemas.openxmlformats.org/spreadsheetml/2006/main">
  <c r="M17" i="1" l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I9" i="1"/>
  <c r="M9" i="1" s="1"/>
  <c r="H9" i="1"/>
  <c r="L9" i="1" s="1"/>
  <c r="G9" i="1"/>
  <c r="K9" i="1" s="1"/>
  <c r="F9" i="1"/>
  <c r="J9" i="1" s="1"/>
  <c r="E9" i="1"/>
</calcChain>
</file>

<file path=xl/sharedStrings.xml><?xml version="1.0" encoding="utf-8"?>
<sst xmlns="http://schemas.openxmlformats.org/spreadsheetml/2006/main" count="45" uniqueCount="41">
  <si>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</si>
  <si>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2554 - 2558</t>
  </si>
  <si>
    <t>Table</t>
  </si>
  <si>
    <t>Population from Registration Record, Percentage Change and Density by District: 2011 - 2015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</si>
  <si>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</si>
  <si>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</si>
  <si>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</si>
  <si>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</si>
  <si>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</si>
  <si>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</si>
  <si>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</si>
  <si>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</si>
  <si>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</si>
  <si>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</si>
  <si>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(2011)</t>
  </si>
  <si>
    <t>(2012)</t>
  </si>
  <si>
    <t>(2013)</t>
  </si>
  <si>
    <t>(2014)</t>
  </si>
  <si>
    <t>(2015)</t>
  </si>
  <si>
    <t>(per sq. km.)</t>
  </si>
  <si>
    <t>รวมยอด</t>
  </si>
  <si>
    <t>Total</t>
  </si>
  <si>
    <t>เมืองพังงา</t>
  </si>
  <si>
    <t xml:space="preserve"> Mueang district</t>
  </si>
  <si>
    <t xml:space="preserve">Mueang Phangnga </t>
  </si>
  <si>
    <t>เกาะยาว</t>
  </si>
  <si>
    <t xml:space="preserve">Ko Yao </t>
  </si>
  <si>
    <t>กะปง</t>
  </si>
  <si>
    <t xml:space="preserve">Kapong </t>
  </si>
  <si>
    <t>ตะกั่วทุ่ง</t>
  </si>
  <si>
    <t xml:space="preserve">Takua Thung </t>
  </si>
  <si>
    <t>ตะกั่วป่า</t>
  </si>
  <si>
    <t xml:space="preserve">Takua Pa </t>
  </si>
  <si>
    <t>คุระบุรี</t>
  </si>
  <si>
    <t xml:space="preserve">Kura Buri </t>
  </si>
  <si>
    <t>ทับปุด</t>
  </si>
  <si>
    <t xml:space="preserve">Thap Put </t>
  </si>
  <si>
    <t>ท้ายเหมือง</t>
  </si>
  <si>
    <t xml:space="preserve">Thai Mueang 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</si>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</sst>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 ;\-#,##0\ "/>
    <numFmt numFmtId="188" formatCode="#,##0.00_ ;\-#,##0.00\ 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7" fontId="2" fillId="0" borderId="7" xfId="1" applyNumberFormat="1" applyFont="1" applyBorder="1" applyAlignment="1">
      <alignment horizontal="right" indent="1"/>
    </xf>
    <xf numFmtId="188" fontId="2" fillId="0" borderId="7" xfId="0" applyNumberFormat="1" applyFont="1" applyBorder="1" applyAlignment="1">
      <alignment horizontal="right" indent="1"/>
    </xf>
    <xf numFmtId="188" fontId="2" fillId="0" borderId="9" xfId="0" applyNumberFormat="1" applyFont="1" applyBorder="1" applyAlignment="1">
      <alignment horizontal="right" indent="1"/>
    </xf>
    <xf numFmtId="188" fontId="2" fillId="0" borderId="4" xfId="0" applyNumberFormat="1" applyFont="1" applyBorder="1" applyAlignment="1">
      <alignment horizontal="right" indent="1"/>
    </xf>
    <xf numFmtId="188" fontId="2" fillId="0" borderId="4" xfId="0" applyNumberFormat="1" applyFont="1" applyBorder="1" applyAlignment="1">
      <alignment horizontal="right" indent="2"/>
    </xf>
    <xf numFmtId="0" fontId="2" fillId="0" borderId="3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187" fontId="4" fillId="0" borderId="7" xfId="1" applyNumberFormat="1" applyFont="1" applyBorder="1" applyAlignment="1">
      <alignment horizontal="right" indent="1"/>
    </xf>
    <xf numFmtId="187" fontId="4" fillId="0" borderId="9" xfId="1" applyNumberFormat="1" applyFont="1" applyBorder="1" applyAlignment="1">
      <alignment horizontal="right" indent="1"/>
    </xf>
    <xf numFmtId="187" fontId="4" fillId="0" borderId="4" xfId="1" applyNumberFormat="1" applyFont="1" applyBorder="1" applyAlignment="1">
      <alignment horizontal="right" indent="1"/>
    </xf>
    <xf numFmtId="188" fontId="4" fillId="0" borderId="7" xfId="0" applyNumberFormat="1" applyFont="1" applyBorder="1" applyAlignment="1">
      <alignment horizontal="right" indent="1"/>
    </xf>
    <xf numFmtId="188" fontId="4" fillId="0" borderId="9" xfId="0" applyNumberFormat="1" applyFont="1" applyBorder="1" applyAlignment="1">
      <alignment horizontal="right" indent="1"/>
    </xf>
    <xf numFmtId="188" fontId="4" fillId="0" borderId="4" xfId="0" applyNumberFormat="1" applyFont="1" applyBorder="1" applyAlignment="1">
      <alignment horizontal="right" indent="1"/>
    </xf>
    <xf numFmtId="188" fontId="4" fillId="0" borderId="4" xfId="0" applyNumberFormat="1" applyFont="1" applyBorder="1" applyAlignment="1">
      <alignment horizontal="right" indent="2"/>
    </xf>
    <xf numFmtId="0" fontId="4" fillId="0" borderId="0" xfId="0" applyFont="1" applyAlignment="1">
      <alignment horizontal="left" indent="1"/>
    </xf>
    <xf numFmtId="0" fontId="4" fillId="0" borderId="0" xfId="0" applyFont="1" applyAlignment="1"/>
    <xf numFmtId="0" fontId="4" fillId="0" borderId="4" xfId="0" applyFont="1" applyBorder="1" applyAlignment="1"/>
    <xf numFmtId="0" fontId="4" fillId="0" borderId="0" xfId="0" applyFont="1" applyAlignment="1">
      <alignment horizontal="center"/>
    </xf>
    <xf numFmtId="0" fontId="4" fillId="0" borderId="5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1314450</xdr:colOff>
      <xdr:row>0</xdr:row>
      <xdr:rowOff>0</xdr:rowOff>
    </xdr:from>
    <xdr:to>
      <xdr:col>18</xdr:col>
      <xdr:colOff>85725</xdr:colOff>
      <xdr:row>32</xdr:row>
      <xdr:rowOff>133350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486900" y="0"/>
          <a:ext cx="590550" cy="6762750"/>
          <a:chOff x="996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66"/>
            <a:ext cx="6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32"/>
  <sheetViews>
    <sheetView showGridLines="0" tabSelected="1" zoomScaleNormal="100" workbookViewId="0">
      <selection activeCell="T10" sqref="T10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6" s="1" customFormat="1" x14ac:dyDescent="0.3">
      <c r="B1" s="1" t="s">
        <v>0</v>
      </c>
      <c r="C1" s="2">
        <v>1.1000000000000001</v>
      </c>
      <c r="D1" s="1" t="s">
        <v>1</v>
      </c>
    </row>
    <row r="2" spans="1:16" s="3" customFormat="1" x14ac:dyDescent="0.3">
      <c r="B2" s="1" t="s">
        <v>2</v>
      </c>
      <c r="C2" s="2">
        <v>1.1000000000000001</v>
      </c>
      <c r="D2" s="1" t="s">
        <v>3</v>
      </c>
    </row>
    <row r="3" spans="1:16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3" customFormat="1" ht="17.25" x14ac:dyDescent="0.3">
      <c r="A4" s="6" t="s">
        <v>4</v>
      </c>
      <c r="B4" s="6"/>
      <c r="C4" s="6"/>
      <c r="D4" s="7"/>
      <c r="E4" s="8" t="s">
        <v>5</v>
      </c>
      <c r="F4" s="8"/>
      <c r="G4" s="8"/>
      <c r="H4" s="8"/>
      <c r="I4" s="9"/>
      <c r="J4" s="8" t="s">
        <v>6</v>
      </c>
      <c r="K4" s="8"/>
      <c r="L4" s="8"/>
      <c r="M4" s="9"/>
      <c r="N4" s="10" t="s">
        <v>7</v>
      </c>
      <c r="O4" s="11" t="s">
        <v>8</v>
      </c>
      <c r="P4" s="12"/>
    </row>
    <row r="5" spans="1:16" s="13" customFormat="1" ht="17.25" x14ac:dyDescent="0.3">
      <c r="A5" s="14"/>
      <c r="B5" s="14"/>
      <c r="C5" s="14"/>
      <c r="D5" s="15"/>
      <c r="E5" s="16" t="s">
        <v>9</v>
      </c>
      <c r="F5" s="16"/>
      <c r="G5" s="16"/>
      <c r="H5" s="16"/>
      <c r="I5" s="17"/>
      <c r="J5" s="16" t="s">
        <v>10</v>
      </c>
      <c r="K5" s="16"/>
      <c r="L5" s="16"/>
      <c r="M5" s="17"/>
      <c r="N5" s="18" t="s">
        <v>11</v>
      </c>
      <c r="O5" s="19"/>
      <c r="P5" s="20"/>
    </row>
    <row r="6" spans="1:16" s="13" customFormat="1" ht="17.25" x14ac:dyDescent="0.3">
      <c r="A6" s="14"/>
      <c r="B6" s="14"/>
      <c r="C6" s="14"/>
      <c r="D6" s="15"/>
      <c r="E6" s="21"/>
      <c r="F6" s="22"/>
      <c r="G6" s="22"/>
      <c r="H6" s="22"/>
      <c r="I6" s="22"/>
      <c r="J6" s="22"/>
      <c r="K6" s="22"/>
      <c r="L6" s="22"/>
      <c r="M6" s="22"/>
      <c r="N6" s="23" t="s">
        <v>12</v>
      </c>
      <c r="O6" s="19"/>
      <c r="P6" s="20"/>
    </row>
    <row r="7" spans="1:16" s="13" customFormat="1" ht="17.25" x14ac:dyDescent="0.3">
      <c r="A7" s="14"/>
      <c r="B7" s="14"/>
      <c r="C7" s="14"/>
      <c r="D7" s="15"/>
      <c r="E7" s="24">
        <v>2554</v>
      </c>
      <c r="F7" s="23">
        <v>2555</v>
      </c>
      <c r="G7" s="24">
        <v>2556</v>
      </c>
      <c r="H7" s="23">
        <v>2557</v>
      </c>
      <c r="I7" s="24">
        <v>2558</v>
      </c>
      <c r="J7" s="23">
        <v>2555</v>
      </c>
      <c r="K7" s="24">
        <v>2556</v>
      </c>
      <c r="L7" s="23">
        <v>2557</v>
      </c>
      <c r="M7" s="18">
        <v>2558</v>
      </c>
      <c r="N7" s="23" t="s">
        <v>13</v>
      </c>
      <c r="O7" s="19"/>
      <c r="P7" s="20"/>
    </row>
    <row r="8" spans="1:16" s="13" customFormat="1" ht="17.25" x14ac:dyDescent="0.3">
      <c r="A8" s="25"/>
      <c r="B8" s="25"/>
      <c r="C8" s="25"/>
      <c r="D8" s="26"/>
      <c r="E8" s="27" t="s">
        <v>14</v>
      </c>
      <c r="F8" s="27" t="s">
        <v>15</v>
      </c>
      <c r="G8" s="27" t="s">
        <v>16</v>
      </c>
      <c r="H8" s="27" t="s">
        <v>17</v>
      </c>
      <c r="I8" s="28" t="s">
        <v>18</v>
      </c>
      <c r="J8" s="27" t="s">
        <v>15</v>
      </c>
      <c r="K8" s="27" t="s">
        <v>16</v>
      </c>
      <c r="L8" s="27" t="s">
        <v>17</v>
      </c>
      <c r="M8" s="29" t="s">
        <v>18</v>
      </c>
      <c r="N8" s="29" t="s">
        <v>19</v>
      </c>
      <c r="O8" s="30"/>
      <c r="P8" s="31"/>
    </row>
    <row r="9" spans="1:16" s="39" customFormat="1" ht="27" customHeight="1" x14ac:dyDescent="0.3">
      <c r="A9" s="32" t="s">
        <v>20</v>
      </c>
      <c r="B9" s="32"/>
      <c r="C9" s="32"/>
      <c r="D9" s="32"/>
      <c r="E9" s="33">
        <f>SUM(E10:E17)</f>
        <v>254931</v>
      </c>
      <c r="F9" s="33">
        <f>SUM(F10:F17)</f>
        <v>257493</v>
      </c>
      <c r="G9" s="33">
        <f>SUM(G10:G17)</f>
        <v>259420</v>
      </c>
      <c r="H9" s="33">
        <f>SUM(H10:H17)</f>
        <v>261370</v>
      </c>
      <c r="I9" s="33">
        <f>SUM(I10:I17)</f>
        <v>264074</v>
      </c>
      <c r="J9" s="34">
        <f>(F9-E9)/E9*100</f>
        <v>1.0049778175270956</v>
      </c>
      <c r="K9" s="34">
        <f>(G9-F9)/F9*100</f>
        <v>0.74836985859809779</v>
      </c>
      <c r="L9" s="35">
        <f t="shared" ref="L9:M17" si="0">(H9-G9)/G9*100</f>
        <v>0.75167681751599724</v>
      </c>
      <c r="M9" s="36">
        <f t="shared" si="0"/>
        <v>1.0345487240310671</v>
      </c>
      <c r="N9" s="37">
        <v>63.313433551511672</v>
      </c>
      <c r="O9" s="38" t="s">
        <v>21</v>
      </c>
      <c r="P9" s="32"/>
    </row>
    <row r="10" spans="1:16" s="13" customFormat="1" ht="17.25" x14ac:dyDescent="0.3">
      <c r="A10" s="21"/>
      <c r="B10" s="40" t="s">
        <v>22</v>
      </c>
      <c r="C10" s="21"/>
      <c r="D10" s="21"/>
      <c r="E10" s="41">
        <v>40083</v>
      </c>
      <c r="F10" s="42">
        <v>40387</v>
      </c>
      <c r="G10" s="43">
        <v>40826</v>
      </c>
      <c r="H10" s="41">
        <v>41363</v>
      </c>
      <c r="I10" s="41">
        <v>41788</v>
      </c>
      <c r="J10" s="44">
        <f t="shared" ref="J10:K17" si="1">(F10-E10)/E10*100</f>
        <v>0.75842626549908931</v>
      </c>
      <c r="K10" s="44">
        <f t="shared" si="1"/>
        <v>1.0869834352638226</v>
      </c>
      <c r="L10" s="45">
        <f t="shared" si="0"/>
        <v>1.3153382648312351</v>
      </c>
      <c r="M10" s="46">
        <f t="shared" si="0"/>
        <v>1.0274883349853734</v>
      </c>
      <c r="N10" s="47">
        <v>76.047315741583262</v>
      </c>
      <c r="O10" s="21" t="s">
        <v>23</v>
      </c>
      <c r="P10" s="48" t="s">
        <v>24</v>
      </c>
    </row>
    <row r="11" spans="1:16" s="13" customFormat="1" ht="17.25" x14ac:dyDescent="0.3">
      <c r="A11" s="21"/>
      <c r="B11" s="40" t="s">
        <v>25</v>
      </c>
      <c r="C11" s="49"/>
      <c r="D11" s="50"/>
      <c r="E11" s="41">
        <v>13421</v>
      </c>
      <c r="F11" s="42">
        <v>13574</v>
      </c>
      <c r="G11" s="43">
        <v>13637</v>
      </c>
      <c r="H11" s="41">
        <v>13705</v>
      </c>
      <c r="I11" s="41">
        <v>13837</v>
      </c>
      <c r="J11" s="44">
        <f t="shared" si="1"/>
        <v>1.140004470605767</v>
      </c>
      <c r="K11" s="44">
        <f t="shared" si="1"/>
        <v>0.46412258729924855</v>
      </c>
      <c r="L11" s="45">
        <f t="shared" si="0"/>
        <v>0.49864339664149004</v>
      </c>
      <c r="M11" s="46">
        <f t="shared" si="0"/>
        <v>0.96315213425757029</v>
      </c>
      <c r="N11" s="47">
        <v>98.065201984408219</v>
      </c>
      <c r="O11" s="21"/>
      <c r="P11" s="48" t="s">
        <v>26</v>
      </c>
    </row>
    <row r="12" spans="1:16" s="13" customFormat="1" ht="17.25" x14ac:dyDescent="0.3">
      <c r="A12" s="21"/>
      <c r="B12" s="40" t="s">
        <v>27</v>
      </c>
      <c r="C12" s="49"/>
      <c r="D12" s="50"/>
      <c r="E12" s="41">
        <v>13874</v>
      </c>
      <c r="F12" s="42">
        <v>13950</v>
      </c>
      <c r="G12" s="43">
        <v>14027</v>
      </c>
      <c r="H12" s="41">
        <v>14156</v>
      </c>
      <c r="I12" s="41">
        <v>14303</v>
      </c>
      <c r="J12" s="44">
        <f t="shared" si="1"/>
        <v>0.5477872279083178</v>
      </c>
      <c r="K12" s="44">
        <f t="shared" si="1"/>
        <v>0.55197132616487454</v>
      </c>
      <c r="L12" s="45">
        <f t="shared" si="0"/>
        <v>0.91965495116560925</v>
      </c>
      <c r="M12" s="46">
        <f t="shared" si="0"/>
        <v>1.0384289347273241</v>
      </c>
      <c r="N12" s="47">
        <v>24.291779891304351</v>
      </c>
      <c r="O12" s="21"/>
      <c r="P12" s="48" t="s">
        <v>28</v>
      </c>
    </row>
    <row r="13" spans="1:16" s="13" customFormat="1" ht="17.25" x14ac:dyDescent="0.3">
      <c r="A13" s="21"/>
      <c r="B13" s="40" t="s">
        <v>29</v>
      </c>
      <c r="C13" s="49"/>
      <c r="D13" s="50"/>
      <c r="E13" s="41">
        <v>42434</v>
      </c>
      <c r="F13" s="42">
        <v>42822</v>
      </c>
      <c r="G13" s="43">
        <v>43046</v>
      </c>
      <c r="H13" s="41">
        <v>43297</v>
      </c>
      <c r="I13" s="41">
        <v>43671</v>
      </c>
      <c r="J13" s="44">
        <f t="shared" si="1"/>
        <v>0.91436112551256077</v>
      </c>
      <c r="K13" s="44">
        <f t="shared" si="1"/>
        <v>0.52309560506281816</v>
      </c>
      <c r="L13" s="45">
        <f t="shared" si="0"/>
        <v>0.583097151884031</v>
      </c>
      <c r="M13" s="46">
        <f t="shared" si="0"/>
        <v>0.86380118714922505</v>
      </c>
      <c r="N13" s="47">
        <v>71.49803536345776</v>
      </c>
      <c r="O13" s="21"/>
      <c r="P13" s="48" t="s">
        <v>30</v>
      </c>
    </row>
    <row r="14" spans="1:16" s="13" customFormat="1" ht="17.25" x14ac:dyDescent="0.3">
      <c r="A14" s="49"/>
      <c r="B14" s="40" t="s">
        <v>31</v>
      </c>
      <c r="C14" s="49"/>
      <c r="D14" s="50"/>
      <c r="E14" s="41">
        <v>46390</v>
      </c>
      <c r="F14" s="42">
        <v>46981</v>
      </c>
      <c r="G14" s="43">
        <v>47493</v>
      </c>
      <c r="H14" s="41">
        <v>48004</v>
      </c>
      <c r="I14" s="41">
        <v>48681</v>
      </c>
      <c r="J14" s="44">
        <f t="shared" si="1"/>
        <v>1.2739814615218796</v>
      </c>
      <c r="K14" s="44">
        <f t="shared" si="1"/>
        <v>1.0898022604882824</v>
      </c>
      <c r="L14" s="45">
        <f t="shared" si="0"/>
        <v>1.0759480344471817</v>
      </c>
      <c r="M14" s="46">
        <f t="shared" si="0"/>
        <v>1.4102991417381885</v>
      </c>
      <c r="N14" s="47">
        <v>81.216216216216225</v>
      </c>
      <c r="O14" s="21"/>
      <c r="P14" s="48" t="s">
        <v>32</v>
      </c>
    </row>
    <row r="15" spans="1:16" s="13" customFormat="1" ht="17.25" x14ac:dyDescent="0.3">
      <c r="A15" s="51"/>
      <c r="B15" s="40" t="s">
        <v>33</v>
      </c>
      <c r="C15" s="51"/>
      <c r="D15" s="24"/>
      <c r="E15" s="41">
        <v>26082</v>
      </c>
      <c r="F15" s="42">
        <v>26397</v>
      </c>
      <c r="G15" s="43">
        <v>26630</v>
      </c>
      <c r="H15" s="41">
        <v>26819</v>
      </c>
      <c r="I15" s="41">
        <v>27328</v>
      </c>
      <c r="J15" s="44">
        <f t="shared" si="1"/>
        <v>1.2077294685990339</v>
      </c>
      <c r="K15" s="44">
        <f t="shared" si="1"/>
        <v>0.88267606167367496</v>
      </c>
      <c r="L15" s="45">
        <f t="shared" si="0"/>
        <v>0.70972587307547874</v>
      </c>
      <c r="M15" s="46">
        <f t="shared" si="0"/>
        <v>1.8979081994108655</v>
      </c>
      <c r="N15" s="47">
        <v>34.284280516873665</v>
      </c>
      <c r="O15" s="21"/>
      <c r="P15" s="48" t="s">
        <v>34</v>
      </c>
    </row>
    <row r="16" spans="1:16" s="13" customFormat="1" ht="17.25" x14ac:dyDescent="0.3">
      <c r="A16" s="51"/>
      <c r="B16" s="40" t="s">
        <v>35</v>
      </c>
      <c r="C16" s="51"/>
      <c r="D16" s="24"/>
      <c r="E16" s="41">
        <v>25134</v>
      </c>
      <c r="F16" s="42">
        <v>25473</v>
      </c>
      <c r="G16" s="43">
        <v>25660</v>
      </c>
      <c r="H16" s="41">
        <v>25849</v>
      </c>
      <c r="I16" s="41">
        <v>25953</v>
      </c>
      <c r="J16" s="44">
        <f t="shared" si="1"/>
        <v>1.3487705896395321</v>
      </c>
      <c r="K16" s="44">
        <f t="shared" si="1"/>
        <v>0.73411062693832685</v>
      </c>
      <c r="L16" s="45">
        <f t="shared" si="0"/>
        <v>0.73655494933749022</v>
      </c>
      <c r="M16" s="46">
        <f t="shared" si="0"/>
        <v>0.40233664745251269</v>
      </c>
      <c r="N16" s="47">
        <v>95.275330396475781</v>
      </c>
      <c r="O16" s="21"/>
      <c r="P16" s="48" t="s">
        <v>36</v>
      </c>
    </row>
    <row r="17" spans="1:16" s="13" customFormat="1" ht="17.25" x14ac:dyDescent="0.3">
      <c r="A17" s="51"/>
      <c r="B17" s="40" t="s">
        <v>37</v>
      </c>
      <c r="C17" s="51"/>
      <c r="D17" s="24"/>
      <c r="E17" s="41">
        <v>47513</v>
      </c>
      <c r="F17" s="42">
        <v>47909</v>
      </c>
      <c r="G17" s="43">
        <v>48101</v>
      </c>
      <c r="H17" s="41">
        <v>48177</v>
      </c>
      <c r="I17" s="41">
        <v>48513</v>
      </c>
      <c r="J17" s="44">
        <f t="shared" si="1"/>
        <v>0.83345610674973158</v>
      </c>
      <c r="K17" s="44">
        <f t="shared" si="1"/>
        <v>0.40075977373771104</v>
      </c>
      <c r="L17" s="45">
        <f t="shared" si="0"/>
        <v>0.1580008731627201</v>
      </c>
      <c r="M17" s="46">
        <f t="shared" si="0"/>
        <v>0.69742823338937665</v>
      </c>
      <c r="N17" s="47">
        <v>79.295521412226222</v>
      </c>
      <c r="O17" s="21"/>
      <c r="P17" s="48" t="s">
        <v>38</v>
      </c>
    </row>
    <row r="18" spans="1:16" s="13" customFormat="1" ht="3" customHeight="1" x14ac:dyDescent="0.3">
      <c r="A18" s="52"/>
      <c r="B18" s="52"/>
      <c r="C18" s="52"/>
      <c r="D18" s="52"/>
      <c r="E18" s="53"/>
      <c r="F18" s="53"/>
      <c r="G18" s="54"/>
      <c r="H18" s="55"/>
      <c r="I18" s="55"/>
      <c r="J18" s="55"/>
      <c r="K18" s="55"/>
      <c r="L18" s="53"/>
      <c r="M18" s="54"/>
      <c r="N18" s="54"/>
      <c r="O18" s="52"/>
      <c r="P18" s="52"/>
    </row>
    <row r="19" spans="1:16" s="13" customFormat="1" ht="3" customHeight="1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16" s="13" customFormat="1" ht="17.25" x14ac:dyDescent="0.3">
      <c r="A20" s="21" t="s">
        <v>39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16" s="13" customFormat="1" ht="17.25" x14ac:dyDescent="0.3">
      <c r="A21" s="21"/>
      <c r="B21" s="21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 s="13" customFormat="1" ht="17.25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s="13" customFormat="1" ht="17.25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 s="13" customFormat="1" ht="17.25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 s="13" customFormat="1" ht="17.25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s="13" customFormat="1" ht="17.25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s="13" customFormat="1" ht="17.25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 s="13" customFormat="1" ht="17.25" x14ac:dyDescent="0.3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1:16" s="13" customFormat="1" ht="17.25" x14ac:dyDescent="0.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6" s="13" customFormat="1" ht="17.25" x14ac:dyDescent="0.3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  <row r="31" spans="1:16" s="13" customFormat="1" ht="17.25" x14ac:dyDescent="0.3"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 s="13" customFormat="1" ht="17.25" x14ac:dyDescent="0.3"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2016-11-14T04:09:13Z</dcterms:created>
  <dcterms:modified xsi:type="dcterms:W3CDTF">2016-11-14T04:13:23Z</dcterms:modified>
</cp:coreProperties>
</file>