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65" yWindow="-180" windowWidth="12240" windowHeight="9240"/>
  </bookViews>
  <sheets>
    <sheet name="T-8.1" sheetId="1" r:id="rId1"/>
    <sheet name="T-8.2" sheetId="2" r:id="rId2"/>
    <sheet name="T-8.3" sheetId="4" r:id="rId3"/>
  </sheets>
  <definedNames>
    <definedName name="_xlnm.Print_Area" localSheetId="0">'T-8.1'!$A$1:$O$132</definedName>
    <definedName name="_xlnm.Print_Area" localSheetId="1">'T-8.2'!$A$1:$Q$34</definedName>
  </definedNames>
  <calcPr calcId="124519"/>
</workbook>
</file>

<file path=xl/calcChain.xml><?xml version="1.0" encoding="utf-8"?>
<calcChain xmlns="http://schemas.openxmlformats.org/spreadsheetml/2006/main">
  <c r="H11" i="4"/>
  <c r="G11"/>
  <c r="F11"/>
  <c r="E11"/>
  <c r="H8"/>
  <c r="G8"/>
  <c r="F8"/>
  <c r="E8"/>
  <c r="K10" i="2"/>
  <c r="I10"/>
  <c r="G10"/>
  <c r="E10"/>
  <c r="K7"/>
  <c r="I7"/>
  <c r="G7"/>
  <c r="E7"/>
</calcChain>
</file>

<file path=xl/sharedStrings.xml><?xml version="1.0" encoding="utf-8"?>
<sst xmlns="http://schemas.openxmlformats.org/spreadsheetml/2006/main" count="406" uniqueCount="299">
  <si>
    <t>ตาราง</t>
  </si>
  <si>
    <t>Table</t>
  </si>
  <si>
    <t>ภาค/จังหวัด</t>
  </si>
  <si>
    <t>Region/province</t>
  </si>
  <si>
    <t>ผลิตภัณฑ์ภาค และจังหวัด</t>
  </si>
  <si>
    <t>ประชากร</t>
  </si>
  <si>
    <t>(ล้านบาท)</t>
  </si>
  <si>
    <t>(1,000 คน)</t>
  </si>
  <si>
    <t>GPP per capita rankings</t>
  </si>
  <si>
    <t>Gross Regional Product and</t>
  </si>
  <si>
    <t>Population</t>
  </si>
  <si>
    <t>(บาท)</t>
  </si>
  <si>
    <t>ของภาค</t>
  </si>
  <si>
    <t>ของประเทศ</t>
  </si>
  <si>
    <t>Gross Provincial Product</t>
  </si>
  <si>
    <t>(1,000 persons)</t>
  </si>
  <si>
    <t>GPP per capita (Baht)</t>
  </si>
  <si>
    <t>Of the Region</t>
  </si>
  <si>
    <t>Of the Country</t>
  </si>
  <si>
    <t>(Million Baht)</t>
  </si>
  <si>
    <t>ทั่วราชอาณาจักร</t>
  </si>
  <si>
    <t>Whole Kingdom</t>
  </si>
  <si>
    <t>กรุงเทพมหานครและปริมณฑล</t>
  </si>
  <si>
    <t>Bangkok and Vicinities</t>
  </si>
  <si>
    <t>กรุงเทพมหานคร</t>
  </si>
  <si>
    <t xml:space="preserve"> </t>
  </si>
  <si>
    <t>Bangkok</t>
  </si>
  <si>
    <t>สมุทรปราการ</t>
  </si>
  <si>
    <t>Samut Prakan</t>
  </si>
  <si>
    <t>สมุทรสาคร</t>
  </si>
  <si>
    <t>Samut Sakhon</t>
  </si>
  <si>
    <t>นครปฐม</t>
  </si>
  <si>
    <t>Nakhon Pathom</t>
  </si>
  <si>
    <t>ปทุมธานี</t>
  </si>
  <si>
    <t>Pathum Thani</t>
  </si>
  <si>
    <t>นนทบุรี</t>
  </si>
  <si>
    <t>Nonthaburi</t>
  </si>
  <si>
    <t>ภาคกลาง</t>
  </si>
  <si>
    <t>Central Region</t>
  </si>
  <si>
    <t>พระนครศรีอยุธยา</t>
  </si>
  <si>
    <t>Phra Nakhon Si Ayutthaya</t>
  </si>
  <si>
    <t>สระบุรี</t>
  </si>
  <si>
    <t>Saraburi</t>
  </si>
  <si>
    <t>สิงห์บุรี</t>
  </si>
  <si>
    <t>Sing Buri</t>
  </si>
  <si>
    <t>ชัยนาท</t>
  </si>
  <si>
    <t>Chai Nat</t>
  </si>
  <si>
    <t>ลพบุรี</t>
  </si>
  <si>
    <t>Lop Buri</t>
  </si>
  <si>
    <t>อ่างทอง</t>
  </si>
  <si>
    <t>Ang Thong</t>
  </si>
  <si>
    <t>ภาคตะวันออก</t>
  </si>
  <si>
    <t>Eastern Region</t>
  </si>
  <si>
    <t>ระยอง</t>
  </si>
  <si>
    <t>Rayong</t>
  </si>
  <si>
    <t>ฉะเชิงเทรา</t>
  </si>
  <si>
    <t>Chachoengsao</t>
  </si>
  <si>
    <t>ชลบุรี</t>
  </si>
  <si>
    <t>Chon Buri</t>
  </si>
  <si>
    <t>ปราจีนบุรี</t>
  </si>
  <si>
    <t>Prachin Buri</t>
  </si>
  <si>
    <t>จันทบุรี</t>
  </si>
  <si>
    <t>Chanthaburi</t>
  </si>
  <si>
    <t>ตราด</t>
  </si>
  <si>
    <t>Trat</t>
  </si>
  <si>
    <t>นครนายก</t>
  </si>
  <si>
    <t>Nakhon Nayok</t>
  </si>
  <si>
    <t>สระแก้ว</t>
  </si>
  <si>
    <t>Sa Kaeo</t>
  </si>
  <si>
    <t>ภาคตะวันตก</t>
  </si>
  <si>
    <t>Western Region</t>
  </si>
  <si>
    <t>ราชบุรี</t>
  </si>
  <si>
    <t>Ratchaburi</t>
  </si>
  <si>
    <t>ประจวบคีรีขันธ์</t>
  </si>
  <si>
    <t>Prachuap Khiri Khan</t>
  </si>
  <si>
    <t>เพชรบุรี</t>
  </si>
  <si>
    <t>Phetchaburi</t>
  </si>
  <si>
    <t>กาญจนบุรี</t>
  </si>
  <si>
    <t>Kanchanaburi</t>
  </si>
  <si>
    <t>สมุทรสงคราม</t>
  </si>
  <si>
    <t>Samut Songkhram</t>
  </si>
  <si>
    <t>สุพรรณบุรี</t>
  </si>
  <si>
    <t>Suphan Buri</t>
  </si>
  <si>
    <t>ภาคเหนือ</t>
  </si>
  <si>
    <t>Northern  Region</t>
  </si>
  <si>
    <t>ลำพูน</t>
  </si>
  <si>
    <t>Lamphun</t>
  </si>
  <si>
    <t>กำแพงเพชร</t>
  </si>
  <si>
    <t>Kamphaeng Phet</t>
  </si>
  <si>
    <t>นครสวรรค์</t>
  </si>
  <si>
    <t>Nakhon Sawan</t>
  </si>
  <si>
    <t>เชียงใหม่</t>
  </si>
  <si>
    <t>Chiang Mai</t>
  </si>
  <si>
    <t>พิจิตร</t>
  </si>
  <si>
    <t>Phichit</t>
  </si>
  <si>
    <t>พิษณุโลก</t>
  </si>
  <si>
    <t>Phitsanulok</t>
  </si>
  <si>
    <t>อุทัยธานี</t>
  </si>
  <si>
    <t>Uthai Thani</t>
  </si>
  <si>
    <t>อุตรดิตถ์</t>
  </si>
  <si>
    <t>Uttaradit</t>
  </si>
  <si>
    <t>ลำปาง</t>
  </si>
  <si>
    <t>Lampang</t>
  </si>
  <si>
    <t>เพชรบูรณ์</t>
  </si>
  <si>
    <t>Phetchabun</t>
  </si>
  <si>
    <t>ตาก</t>
  </si>
  <si>
    <t>Tak</t>
  </si>
  <si>
    <t>พะเยา</t>
  </si>
  <si>
    <t>Phayao</t>
  </si>
  <si>
    <t>เชียงราย</t>
  </si>
  <si>
    <t>Chiang Rai</t>
  </si>
  <si>
    <t>สุโขทัย</t>
  </si>
  <si>
    <t>Sukhothai</t>
  </si>
  <si>
    <t>แพร่</t>
  </si>
  <si>
    <t>Phrae</t>
  </si>
  <si>
    <t>น่าน</t>
  </si>
  <si>
    <t>Nan</t>
  </si>
  <si>
    <t>แม่ฮ่องสอน</t>
  </si>
  <si>
    <t>Mae Hong Son</t>
  </si>
  <si>
    <t>ภาคตะวันออกเฉียงเหนือ</t>
  </si>
  <si>
    <t>Northeastern  Region</t>
  </si>
  <si>
    <t>ขอนแก่น</t>
  </si>
  <si>
    <t>Khon Kaen</t>
  </si>
  <si>
    <t>นครราชสีมา</t>
  </si>
  <si>
    <t>Nakhon Ratchasima</t>
  </si>
  <si>
    <t>หนองคาย</t>
  </si>
  <si>
    <t>Nong Khai</t>
  </si>
  <si>
    <t>อุดรธานี</t>
  </si>
  <si>
    <t>Udon Thani</t>
  </si>
  <si>
    <t>เลย</t>
  </si>
  <si>
    <t>Loei</t>
  </si>
  <si>
    <t>นครพนม</t>
  </si>
  <si>
    <t>Nakhon Phanom</t>
  </si>
  <si>
    <t>ร้อยเอ็ด</t>
  </si>
  <si>
    <t>Roi Et</t>
  </si>
  <si>
    <t>ศรีษะเกษ</t>
  </si>
  <si>
    <t>Si Sa Ket</t>
  </si>
  <si>
    <t>มหาสารคาม</t>
  </si>
  <si>
    <t>Maha Sarakham</t>
  </si>
  <si>
    <t>สุรินทร์</t>
  </si>
  <si>
    <t>Surin</t>
  </si>
  <si>
    <t>สกลนคร</t>
  </si>
  <si>
    <t>Sakon Nakhon</t>
  </si>
  <si>
    <t>อุบลราชธานี</t>
  </si>
  <si>
    <t>Ubon Ratchathani</t>
  </si>
  <si>
    <t>บุรีรัมย์</t>
  </si>
  <si>
    <t>Buri Ram</t>
  </si>
  <si>
    <t>ชัยภูมิ</t>
  </si>
  <si>
    <t>Chaiyaphum</t>
  </si>
  <si>
    <t>มุกดาหาร</t>
  </si>
  <si>
    <t>Mukdahan</t>
  </si>
  <si>
    <t>กาฬสินธุ์</t>
  </si>
  <si>
    <t>Kalasin</t>
  </si>
  <si>
    <t>ยโสธร</t>
  </si>
  <si>
    <t>Yasothon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</si>
  <si>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</si>
  <si>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</si>
  <si>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</si>
  <si>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</si>
  <si>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</si>
  <si>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</si>
  <si>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ภูเก็ต</t>
  </si>
  <si>
    <t>Phuket</t>
  </si>
  <si>
    <t>กระบี่</t>
  </si>
  <si>
    <t>Krabi</t>
  </si>
  <si>
    <t>สุราษฎร์ธานี</t>
  </si>
  <si>
    <t>Surat Thani</t>
  </si>
  <si>
    <t>พังงา</t>
  </si>
  <si>
    <t>Phangnga</t>
  </si>
  <si>
    <t>สงขลา</t>
  </si>
  <si>
    <t>Songkhla</t>
  </si>
  <si>
    <t>ชุมพร</t>
  </si>
  <si>
    <t>Chumphon</t>
  </si>
  <si>
    <t>ตรัง</t>
  </si>
  <si>
    <t>Trang</t>
  </si>
  <si>
    <t>สตูล</t>
  </si>
  <si>
    <t>Satun</t>
  </si>
  <si>
    <t>ยะลา</t>
  </si>
  <si>
    <t>Yala</t>
  </si>
  <si>
    <t>นครศรีธรรมราช</t>
  </si>
  <si>
    <t>Nakhon Si Thammarat</t>
  </si>
  <si>
    <t>ระนอง</t>
  </si>
  <si>
    <t>Ranong</t>
  </si>
  <si>
    <t>นราธิวาส</t>
  </si>
  <si>
    <t>Narathiwat</t>
  </si>
  <si>
    <t>ปัตตานี</t>
  </si>
  <si>
    <t>Pattani</t>
  </si>
  <si>
    <t>พัทลุง</t>
  </si>
  <si>
    <t>Phatthalung</t>
  </si>
  <si>
    <t xml:space="preserve">    ที่มา:   สำนักงานคณะกรรมการพัฒนาการเศรษฐกิจและสังคมแห่งชาติ</t>
  </si>
  <si>
    <t>Source:   Office of the National Economic and Social Development Board</t>
  </si>
  <si>
    <t>TABLE</t>
  </si>
  <si>
    <t>(ล้านบาท:  Million Baht)</t>
  </si>
  <si>
    <t>สาขาการผลิต</t>
  </si>
  <si>
    <t>2552</t>
  </si>
  <si>
    <t>Economic activities</t>
  </si>
  <si>
    <t>ภาคเกษตร</t>
  </si>
  <si>
    <t>Agriculture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</si>
  <si>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</si>
  <si>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</si>
  <si>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</si>
  <si>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</si>
  <si>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ภาคนอกเกษตร</t>
  </si>
  <si>
    <t>Non-Agriculture</t>
  </si>
  <si>
    <t>การทำเหมืองแร่ และเหมืองหิน</t>
  </si>
  <si>
    <t>Mining and quarrying</t>
  </si>
  <si>
    <t>การผลิตอุตสาหกรรม</t>
  </si>
  <si>
    <t>Manufacturing</t>
  </si>
  <si>
    <t>การไฟฟ้า ก๊าซ และการประปา</t>
  </si>
  <si>
    <t>Electricity, gas and water supply</t>
  </si>
  <si>
    <t>การก่อสร้าง</t>
  </si>
  <si>
    <t>Construction</t>
  </si>
  <si>
    <t>การขายส่ง การขายปลีก การซ่อมแซมยานยนต์ จักรยานยนต์</t>
  </si>
  <si>
    <t>Wholesale and retail trade, repair of motor vehicles, motorcycles and</t>
  </si>
  <si>
    <t xml:space="preserve">  ของใช้ส่วนบุคคล และของใช้ในครัวเรือน</t>
  </si>
  <si>
    <t xml:space="preserve">    personal and household goods</t>
  </si>
  <si>
    <t>โรงแรม และภัตตาคาร</t>
  </si>
  <si>
    <t>Hotels and restaurants</t>
  </si>
  <si>
    <t>การขนส่ง สถานที่เก็บสินค้า และการคมนาคม</t>
  </si>
  <si>
    <t>Transport, storage and communications</t>
  </si>
  <si>
    <t>ตัวกลางทางการเงิน</t>
  </si>
  <si>
    <t>Financial intermediation</t>
  </si>
  <si>
    <t>บริการด้านอสังหาริมทรัพย์ การให้เช่า และบริการทางธุรกิจ</t>
  </si>
  <si>
    <t>Real estate, renting and business activities</t>
  </si>
  <si>
    <t xml:space="preserve">การบริหารราชการแผ่นดิน และการป้องกันประเทศ </t>
  </si>
  <si>
    <t>Public administration and defence ;</t>
  </si>
  <si>
    <t xml:space="preserve">  รวมทั้งการประกันสังคมภาคบังคับ</t>
  </si>
  <si>
    <t xml:space="preserve">  compulsory social security</t>
  </si>
  <si>
    <t>การศึกษา</t>
  </si>
  <si>
    <t>Education</t>
  </si>
  <si>
    <t>การบริการด้านสุขภาพ และงานสังคมสงเคราะห์</t>
  </si>
  <si>
    <t>Health and social work</t>
  </si>
  <si>
    <t>การบริการชุมชน  สังคม และบริการส่วนบุคคลอื่นๆ</t>
  </si>
  <si>
    <t>Other community, social and personal services activities</t>
  </si>
  <si>
    <t>ลูกจ้างในครัวเรือนส่วนบุคคล</t>
  </si>
  <si>
    <t>Private households with employed  persons</t>
  </si>
  <si>
    <t>ผลิตภัณฑ์จังหวัด</t>
  </si>
  <si>
    <t>Gross provincial product (GPP)</t>
  </si>
  <si>
    <t>มูลค่าผลิตภัณฑ์เฉลี่ยต่อคน (บาท)</t>
  </si>
  <si>
    <t>Per capita GPP (Baht)</t>
  </si>
  <si>
    <t>ประชากร (1,000 คน)</t>
  </si>
  <si>
    <t>Population (1,000 persons)</t>
  </si>
  <si>
    <t xml:space="preserve">   รวมทั้งการประกันสังคมภาคบังคับ</t>
  </si>
  <si>
    <t>(2009)</t>
  </si>
  <si>
    <t>(2010)</t>
  </si>
  <si>
    <t>(2011)</t>
  </si>
  <si>
    <t>(2012)</t>
  </si>
  <si>
    <t>เกษตรกรรม การล่าสัตว์และการป่าไม้</t>
  </si>
  <si>
    <t>การทำเหมืองแร่และเหมืองหิน</t>
  </si>
  <si>
    <t>อุตสาหกรรม</t>
  </si>
  <si>
    <t>การไฟฟ้า แก๊ส และการประปา</t>
  </si>
  <si>
    <t>Electricity, Gas and Water supply</t>
  </si>
  <si>
    <t xml:space="preserve">การขายส่ง การขายปลีก การซ่อมแซมยานยนต์ จักรยานยนต์ </t>
  </si>
  <si>
    <t xml:space="preserve">Wholesale and retail trade; repair of motor vehicles, </t>
  </si>
  <si>
    <t xml:space="preserve">  ของใช้ส่วนบุคคลและของใช้ในครัวเรือน</t>
  </si>
  <si>
    <t xml:space="preserve">    motorcycles and personal and household goods</t>
  </si>
  <si>
    <t>โรงแรมและภัตตาคาร</t>
  </si>
  <si>
    <t>การขนส่ง สถานที่เก็บสินค้าและการคมนาคม</t>
  </si>
  <si>
    <t>บริการด้านอสังหาริมทรัพย์ การให้เช่าและบริการทางธุรกิจ</t>
  </si>
  <si>
    <t xml:space="preserve">การบริหารราชการและการป้องกันประเทศ </t>
  </si>
  <si>
    <t xml:space="preserve">Public administration and defence; </t>
  </si>
  <si>
    <t>การบริการด้านสุขภาพและสังคม</t>
  </si>
  <si>
    <t>การให้บริการด้านชุมชน สังคมและบริการส่วนบุคคลอื่นๆ</t>
  </si>
  <si>
    <t>Other community, social and personal service activities</t>
  </si>
  <si>
    <t>Private households with employed persons</t>
  </si>
  <si>
    <t>ผลิตภัณฑ์มวลรวม (ผลรวมส่วนย่อย)</t>
  </si>
  <si>
    <t>Gross domestic procuct (sum up)</t>
  </si>
  <si>
    <t>ผลต่าง (ผลรวมส่วนย่อย - ปริมาณลูกโซ่)</t>
  </si>
  <si>
    <t>Residual (GDP (sum up) - GDP CVM)</t>
  </si>
  <si>
    <t>ร้อยละของผลต่าง ต่อ ค่าปริมาณลูกโซ่</t>
  </si>
  <si>
    <t>% Residual (GDP sum up) to GDP CVM</t>
  </si>
  <si>
    <t>ผลิตภัณฑ์มวลรวม (ปริมาณลูกโซ่)</t>
  </si>
  <si>
    <t>Gross domestic procuct, (CVM)</t>
  </si>
  <si>
    <t>หมายเหตุ:</t>
  </si>
  <si>
    <t>ปริมาณลูกโซ่ไม่มีคุณสมบัติของการบวก คือ ผลรวมของมูลค่าส่วนย่อยไม่เท่ากับมูลค่าส่วนรวม</t>
  </si>
  <si>
    <t>Note:</t>
  </si>
  <si>
    <t xml:space="preserve">Chain volume series are not additive. The sum of the components will thus not </t>
  </si>
  <si>
    <t>ที่เกิดจากการทำปริมาณลูกโซ่</t>
  </si>
  <si>
    <t>be equal to the shown totals.</t>
  </si>
  <si>
    <t xml:space="preserve">ที่มา: </t>
  </si>
  <si>
    <t>สำนักงานคณะกรรมการพัฒนาการเศรษฐกิจและสังคมแห่งชาติ</t>
  </si>
  <si>
    <t>Source:</t>
  </si>
  <si>
    <t xml:space="preserve"> Office of the National Economic and Social Development Board</t>
  </si>
  <si>
    <t>หมายเหตุ : ข้อมูลเบื้องต้น</t>
  </si>
  <si>
    <t>Note : Data is Preliminary</t>
  </si>
  <si>
    <t>ภาคใต้</t>
  </si>
  <si>
    <t>Southern Region</t>
  </si>
  <si>
    <t>(2013)</t>
  </si>
  <si>
    <t>ผลิตภัณฑ์มวลรวมจังหวัด แบบปริมาณลูกโซ่ (ปีอ้างอิง พ.ศ. 2545) จำแนกตามสาขาการผลิต พ.ศ.2552 - 2556</t>
  </si>
  <si>
    <t>Gross Provincial Product Chain Volume Measures (Reference Year = 2002) by Economic Activities: 2009 - 2013</t>
  </si>
  <si>
    <t>ผลิตภัณฑ์มวลรวมภาค และจังหวัด ณ ราคาประจำปี พ.ศ. 2556</t>
  </si>
  <si>
    <t>Gross Regional Product and Gross Provincial Product at Current Market Prices: 2013</t>
  </si>
  <si>
    <t>ผลิตภัณฑ์มวลรวมภาค และจังหวัด ณ ราคาประจำปี พ.ศ. 2556 (ต่อ)</t>
  </si>
  <si>
    <t>Gross Regional Product and Gross Provincial Product at Current Market Prices:2013 (Contd.)</t>
  </si>
  <si>
    <t>Gross Provincial Product at Current Market Prices by Economic Activities: 2009- 2013</t>
  </si>
  <si>
    <t>การเรียงลำดับผลิตภัณฑ์มวลรวมจังหวัด ต่อคน</t>
  </si>
  <si>
    <t>ผลิตภัณฑ์มวลรวมจังหวัด ณ ราคาประจำปี จำแนกตามสาขาการผลิต พ.ศ. 2552 - 2556</t>
  </si>
  <si>
    <t>ต่อคน</t>
  </si>
  <si>
    <t>ผลิตภัณฑ์มวลรวมจังหวัด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</si>
</sst>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#,##0.0"/>
    <numFmt numFmtId="190" formatCode="#,##0_ ;\-#,##0"/>
    <numFmt numFmtId="191" formatCode="0\ \ \ \ \ \ \ \ \ \ \ \ \ \ \ "/>
  </numFmts>
  <fonts count="17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i/>
      <sz val="10"/>
      <name val="Arial "/>
    </font>
    <font>
      <sz val="10"/>
      <name val="Arial "/>
    </font>
    <font>
      <sz val="11"/>
      <name val="TH SarabunPSK"/>
      <family val="2"/>
    </font>
    <font>
      <b/>
      <sz val="11"/>
      <name val="TH SarabunPSK"/>
      <family val="2"/>
    </font>
    <font>
      <sz val="11"/>
      <color indexed="8"/>
      <name val="Tahoma"/>
      <family val="2"/>
      <charset val="222"/>
    </font>
    <font>
      <b/>
      <sz val="14"/>
      <color indexed="8"/>
      <name val="TH SarabunPSK"/>
      <family val="2"/>
    </font>
    <font>
      <sz val="12"/>
      <color indexed="8"/>
      <name val="TH SarabunPSK"/>
      <family val="2"/>
    </font>
    <font>
      <b/>
      <sz val="12"/>
      <color indexed="8"/>
      <name val="TH SarabunPSK"/>
      <family val="2"/>
    </font>
    <font>
      <sz val="8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87" fontId="8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/>
  </cellStyleXfs>
  <cellXfs count="1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4" fillId="0" borderId="3" xfId="0" applyNumberFormat="1" applyFont="1" applyBorder="1" applyAlignment="1">
      <alignment horizontal="right" indent="3"/>
    </xf>
    <xf numFmtId="3" fontId="4" fillId="0" borderId="3" xfId="0" applyNumberFormat="1" applyFont="1" applyBorder="1" applyAlignment="1">
      <alignment horizontal="right" indent="1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3" fontId="7" fillId="0" borderId="3" xfId="0" applyNumberFormat="1" applyFont="1" applyBorder="1" applyAlignment="1">
      <alignment horizontal="right" indent="3"/>
    </xf>
    <xf numFmtId="3" fontId="7" fillId="0" borderId="3" xfId="0" applyNumberFormat="1" applyFont="1" applyBorder="1" applyAlignment="1">
      <alignment horizontal="right" indent="1"/>
    </xf>
    <xf numFmtId="0" fontId="7" fillId="0" borderId="4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6" fillId="0" borderId="0" xfId="0" quotePrefix="1" applyFont="1" applyFill="1" applyBorder="1"/>
    <xf numFmtId="3" fontId="6" fillId="0" borderId="3" xfId="0" applyNumberFormat="1" applyFont="1" applyBorder="1" applyAlignment="1">
      <alignment horizontal="right" indent="3"/>
    </xf>
    <xf numFmtId="3" fontId="6" fillId="0" borderId="3" xfId="0" applyNumberFormat="1" applyFont="1" applyBorder="1" applyAlignment="1">
      <alignment horizontal="right" indent="1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37" fontId="6" fillId="0" borderId="0" xfId="0" applyNumberFormat="1" applyFont="1" applyFill="1" applyBorder="1" applyProtection="1">
      <protection locked="0"/>
    </xf>
    <xf numFmtId="0" fontId="6" fillId="0" borderId="8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0" fontId="6" fillId="0" borderId="6" xfId="0" applyFont="1" applyBorder="1"/>
    <xf numFmtId="0" fontId="5" fillId="0" borderId="2" xfId="0" applyFont="1" applyBorder="1"/>
    <xf numFmtId="0" fontId="3" fillId="0" borderId="0" xfId="0" applyFont="1" applyBorder="1"/>
    <xf numFmtId="0" fontId="2" fillId="0" borderId="0" xfId="0" applyFont="1" applyAlignment="1"/>
    <xf numFmtId="0" fontId="4" fillId="0" borderId="0" xfId="0" applyFont="1" applyAlignment="1">
      <alignment horizontal="left"/>
    </xf>
    <xf numFmtId="188" fontId="7" fillId="0" borderId="9" xfId="3" applyNumberFormat="1" applyFont="1" applyBorder="1"/>
    <xf numFmtId="188" fontId="7" fillId="0" borderId="8" xfId="3" applyNumberFormat="1" applyFont="1" applyBorder="1"/>
    <xf numFmtId="188" fontId="7" fillId="0" borderId="0" xfId="3" applyNumberFormat="1" applyFont="1" applyBorder="1"/>
    <xf numFmtId="188" fontId="7" fillId="0" borderId="10" xfId="3" applyNumberFormat="1" applyFont="1" applyBorder="1"/>
    <xf numFmtId="188" fontId="6" fillId="0" borderId="3" xfId="3" applyNumberFormat="1" applyFont="1" applyBorder="1"/>
    <xf numFmtId="188" fontId="6" fillId="0" borderId="8" xfId="3" applyNumberFormat="1" applyFont="1" applyBorder="1"/>
    <xf numFmtId="188" fontId="6" fillId="0" borderId="0" xfId="3" applyNumberFormat="1" applyFont="1" applyBorder="1"/>
    <xf numFmtId="188" fontId="7" fillId="0" borderId="3" xfId="3" applyNumberFormat="1" applyFont="1" applyBorder="1"/>
    <xf numFmtId="188" fontId="6" fillId="0" borderId="0" xfId="3" applyNumberFormat="1" applyFont="1"/>
    <xf numFmtId="0" fontId="6" fillId="0" borderId="3" xfId="0" applyFont="1" applyBorder="1"/>
    <xf numFmtId="0" fontId="7" fillId="0" borderId="8" xfId="0" applyFont="1" applyBorder="1"/>
    <xf numFmtId="0" fontId="7" fillId="0" borderId="4" xfId="0" applyFont="1" applyBorder="1"/>
    <xf numFmtId="0" fontId="7" fillId="0" borderId="7" xfId="0" applyFont="1" applyBorder="1"/>
    <xf numFmtId="0" fontId="7" fillId="0" borderId="5" xfId="0" applyFont="1" applyBorder="1"/>
    <xf numFmtId="0" fontId="7" fillId="0" borderId="11" xfId="0" applyFont="1" applyBorder="1"/>
    <xf numFmtId="3" fontId="7" fillId="0" borderId="0" xfId="0" applyNumberFormat="1" applyFont="1" applyBorder="1" applyAlignment="1">
      <alignment horizontal="right" indent="3"/>
    </xf>
    <xf numFmtId="3" fontId="7" fillId="0" borderId="0" xfId="0" applyNumberFormat="1" applyFont="1" applyBorder="1" applyAlignment="1">
      <alignment horizontal="right" indent="1"/>
    </xf>
    <xf numFmtId="0" fontId="2" fillId="0" borderId="0" xfId="4" applyFont="1"/>
    <xf numFmtId="0" fontId="2" fillId="0" borderId="0" xfId="4" applyFont="1" applyAlignment="1">
      <alignment horizontal="center"/>
    </xf>
    <xf numFmtId="0" fontId="3" fillId="0" borderId="0" xfId="4" applyFont="1"/>
    <xf numFmtId="0" fontId="2" fillId="0" borderId="0" xfId="4" applyFont="1" applyBorder="1"/>
    <xf numFmtId="0" fontId="4" fillId="0" borderId="0" xfId="4" applyFont="1"/>
    <xf numFmtId="0" fontId="10" fillId="0" borderId="0" xfId="4" applyFont="1" applyAlignment="1">
      <alignment horizontal="center"/>
    </xf>
    <xf numFmtId="0" fontId="5" fillId="0" borderId="0" xfId="4" applyFont="1"/>
    <xf numFmtId="0" fontId="4" fillId="0" borderId="0" xfId="4" applyFont="1" applyBorder="1"/>
    <xf numFmtId="0" fontId="3" fillId="0" borderId="7" xfId="4" applyFont="1" applyBorder="1"/>
    <xf numFmtId="0" fontId="3" fillId="0" borderId="0" xfId="4" applyFont="1" applyBorder="1"/>
    <xf numFmtId="0" fontId="5" fillId="0" borderId="9" xfId="4" applyFont="1" applyBorder="1" applyAlignment="1">
      <alignment horizontal="center"/>
    </xf>
    <xf numFmtId="0" fontId="6" fillId="0" borderId="0" xfId="4" applyFont="1"/>
    <xf numFmtId="0" fontId="6" fillId="0" borderId="0" xfId="4" applyFont="1" applyBorder="1"/>
    <xf numFmtId="49" fontId="5" fillId="0" borderId="5" xfId="4" quotePrefix="1" applyNumberFormat="1" applyFont="1" applyBorder="1" applyAlignment="1">
      <alignment horizontal="center"/>
    </xf>
    <xf numFmtId="0" fontId="6" fillId="0" borderId="0" xfId="4" applyFont="1" applyBorder="1" applyAlignment="1">
      <alignment horizontal="center" vertical="center" shrinkToFit="1"/>
    </xf>
    <xf numFmtId="0" fontId="6" fillId="0" borderId="8" xfId="4" applyFont="1" applyBorder="1" applyAlignment="1">
      <alignment horizontal="center" vertical="center" shrinkToFit="1"/>
    </xf>
    <xf numFmtId="0" fontId="6" fillId="0" borderId="3" xfId="4" quotePrefix="1" applyFont="1" applyBorder="1" applyAlignment="1">
      <alignment horizontal="center"/>
    </xf>
    <xf numFmtId="0" fontId="6" fillId="0" borderId="1" xfId="4" quotePrefix="1" applyFont="1" applyBorder="1" applyAlignment="1">
      <alignment horizontal="center"/>
    </xf>
    <xf numFmtId="0" fontId="7" fillId="0" borderId="0" xfId="4" applyFont="1" applyBorder="1"/>
    <xf numFmtId="0" fontId="6" fillId="0" borderId="8" xfId="4" applyFont="1" applyBorder="1"/>
    <xf numFmtId="3" fontId="7" fillId="0" borderId="3" xfId="4" applyNumberFormat="1" applyFont="1" applyBorder="1" applyAlignment="1">
      <alignment horizontal="right" indent="1"/>
    </xf>
    <xf numFmtId="3" fontId="7" fillId="0" borderId="4" xfId="4" applyNumberFormat="1" applyFont="1" applyBorder="1" applyAlignment="1">
      <alignment horizontal="right" indent="1"/>
    </xf>
    <xf numFmtId="3" fontId="7" fillId="0" borderId="8" xfId="4" applyNumberFormat="1" applyFont="1" applyBorder="1" applyAlignment="1">
      <alignment horizontal="right" indent="1"/>
    </xf>
    <xf numFmtId="0" fontId="7" fillId="0" borderId="0" xfId="4" applyFont="1"/>
    <xf numFmtId="3" fontId="6" fillId="0" borderId="3" xfId="4" applyNumberFormat="1" applyFont="1" applyBorder="1" applyAlignment="1">
      <alignment horizontal="right" indent="1"/>
    </xf>
    <xf numFmtId="3" fontId="6" fillId="0" borderId="4" xfId="4" applyNumberFormat="1" applyFont="1" applyBorder="1" applyAlignment="1">
      <alignment horizontal="right" indent="1"/>
    </xf>
    <xf numFmtId="3" fontId="6" fillId="0" borderId="8" xfId="4" applyNumberFormat="1" applyFont="1" applyBorder="1" applyAlignment="1">
      <alignment horizontal="right" indent="1"/>
    </xf>
    <xf numFmtId="3" fontId="6" fillId="0" borderId="0" xfId="4" applyNumberFormat="1" applyFont="1" applyAlignment="1">
      <alignment horizontal="right" indent="1"/>
    </xf>
    <xf numFmtId="0" fontId="6" fillId="0" borderId="3" xfId="4" applyFont="1" applyBorder="1"/>
    <xf numFmtId="189" fontId="7" fillId="0" borderId="3" xfId="4" applyNumberFormat="1" applyFont="1" applyBorder="1" applyAlignment="1">
      <alignment horizontal="right" indent="1"/>
    </xf>
    <xf numFmtId="189" fontId="7" fillId="0" borderId="4" xfId="4" applyNumberFormat="1" applyFont="1" applyBorder="1" applyAlignment="1">
      <alignment horizontal="right" indent="1"/>
    </xf>
    <xf numFmtId="189" fontId="7" fillId="0" borderId="8" xfId="4" applyNumberFormat="1" applyFont="1" applyBorder="1" applyAlignment="1">
      <alignment horizontal="right" indent="1"/>
    </xf>
    <xf numFmtId="0" fontId="11" fillId="0" borderId="7" xfId="4" applyFont="1" applyBorder="1"/>
    <xf numFmtId="0" fontId="11" fillId="0" borderId="11" xfId="4" applyFont="1" applyBorder="1"/>
    <xf numFmtId="0" fontId="11" fillId="0" borderId="5" xfId="4" applyFont="1" applyBorder="1"/>
    <xf numFmtId="0" fontId="11" fillId="0" borderId="6" xfId="4" applyFont="1" applyBorder="1"/>
    <xf numFmtId="0" fontId="11" fillId="0" borderId="0" xfId="4" applyFont="1"/>
    <xf numFmtId="0" fontId="11" fillId="0" borderId="0" xfId="4" applyFont="1" applyBorder="1"/>
    <xf numFmtId="0" fontId="6" fillId="0" borderId="0" xfId="4" applyFont="1" applyAlignment="1">
      <alignment horizontal="right"/>
    </xf>
    <xf numFmtId="0" fontId="6" fillId="0" borderId="0" xfId="4" applyFont="1" applyBorder="1" applyAlignment="1">
      <alignment horizontal="right"/>
    </xf>
    <xf numFmtId="0" fontId="13" fillId="0" borderId="0" xfId="5" applyFont="1"/>
    <xf numFmtId="0" fontId="14" fillId="2" borderId="0" xfId="5" applyFont="1" applyFill="1" applyBorder="1"/>
    <xf numFmtId="188" fontId="7" fillId="0" borderId="0" xfId="3" applyNumberFormat="1" applyFont="1" applyBorder="1" applyAlignment="1">
      <alignment horizontal="right"/>
    </xf>
    <xf numFmtId="188" fontId="6" fillId="0" borderId="0" xfId="3" applyNumberFormat="1" applyFont="1" applyBorder="1" applyAlignment="1">
      <alignment horizontal="right"/>
    </xf>
    <xf numFmtId="188" fontId="6" fillId="0" borderId="3" xfId="3" applyNumberFormat="1" applyFont="1" applyBorder="1" applyAlignment="1">
      <alignment horizontal="right"/>
    </xf>
    <xf numFmtId="188" fontId="6" fillId="0" borderId="0" xfId="3" applyNumberFormat="1" applyFont="1" applyAlignment="1">
      <alignment horizontal="right"/>
    </xf>
    <xf numFmtId="0" fontId="6" fillId="0" borderId="3" xfId="0" applyFont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9" xfId="0" quotePrefix="1" applyFont="1" applyBorder="1" applyAlignment="1">
      <alignment horizontal="center"/>
    </xf>
    <xf numFmtId="0" fontId="7" fillId="0" borderId="10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7" fillId="0" borderId="11" xfId="0" quotePrefix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4" xfId="4" applyFont="1" applyBorder="1"/>
    <xf numFmtId="190" fontId="15" fillId="0" borderId="4" xfId="0" applyNumberFormat="1" applyFont="1" applyFill="1" applyBorder="1" applyAlignment="1">
      <alignment vertical="center"/>
    </xf>
    <xf numFmtId="1" fontId="7" fillId="0" borderId="4" xfId="0" quotePrefix="1" applyNumberFormat="1" applyFont="1" applyFill="1" applyBorder="1" applyAlignment="1" applyProtection="1">
      <alignment horizontal="center"/>
      <protection locked="0"/>
    </xf>
    <xf numFmtId="190" fontId="14" fillId="0" borderId="4" xfId="0" applyNumberFormat="1" applyFont="1" applyFill="1" applyBorder="1" applyAlignment="1">
      <alignment vertical="center"/>
    </xf>
    <xf numFmtId="1" fontId="6" fillId="0" borderId="0" xfId="0" quotePrefix="1" applyNumberFormat="1" applyFont="1" applyFill="1" applyBorder="1" applyAlignment="1" applyProtection="1">
      <alignment horizontal="center"/>
      <protection locked="0"/>
    </xf>
    <xf numFmtId="1" fontId="6" fillId="0" borderId="4" xfId="0" quotePrefix="1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>
      <alignment horizontal="center"/>
    </xf>
    <xf numFmtId="191" fontId="7" fillId="0" borderId="0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shrinkToFit="1"/>
    </xf>
    <xf numFmtId="0" fontId="4" fillId="0" borderId="8" xfId="0" applyFont="1" applyBorder="1" applyAlignment="1">
      <alignment horizont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7" fillId="0" borderId="9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5" xfId="0" quotePrefix="1" applyFont="1" applyBorder="1" applyAlignment="1">
      <alignment horizontal="center"/>
    </xf>
    <xf numFmtId="0" fontId="7" fillId="0" borderId="11" xfId="0" quotePrefix="1" applyFont="1" applyBorder="1" applyAlignment="1">
      <alignment horizontal="center"/>
    </xf>
    <xf numFmtId="0" fontId="6" fillId="0" borderId="0" xfId="4" applyFont="1" applyBorder="1" applyAlignment="1">
      <alignment horizontal="right"/>
    </xf>
    <xf numFmtId="0" fontId="6" fillId="0" borderId="2" xfId="4" applyFont="1" applyBorder="1" applyAlignment="1">
      <alignment horizontal="center" vertical="center" shrinkToFit="1"/>
    </xf>
    <xf numFmtId="0" fontId="6" fillId="0" borderId="10" xfId="4" applyFont="1" applyBorder="1" applyAlignment="1">
      <alignment horizontal="center" vertical="center" shrinkToFit="1"/>
    </xf>
    <xf numFmtId="0" fontId="6" fillId="0" borderId="7" xfId="4" applyFont="1" applyBorder="1" applyAlignment="1">
      <alignment horizontal="center" vertical="center" shrinkToFit="1"/>
    </xf>
    <xf numFmtId="0" fontId="6" fillId="0" borderId="11" xfId="4" applyFont="1" applyBorder="1" applyAlignment="1">
      <alignment horizontal="center" vertical="center" shrinkToFit="1"/>
    </xf>
    <xf numFmtId="0" fontId="6" fillId="0" borderId="9" xfId="4" applyFont="1" applyBorder="1" applyAlignment="1">
      <alignment horizontal="center" vertical="center" shrinkToFit="1"/>
    </xf>
    <xf numFmtId="0" fontId="6" fillId="0" borderId="5" xfId="4" applyFont="1" applyBorder="1" applyAlignment="1">
      <alignment horizontal="center" vertical="center" shrinkToFit="1"/>
    </xf>
  </cellXfs>
  <cellStyles count="6">
    <cellStyle name="Comma 2" xfId="1"/>
    <cellStyle name="Normal" xfId="0" builtinId="0"/>
    <cellStyle name="Normal 2" xfId="2"/>
    <cellStyle name="เครื่องหมายจุลภาค 2" xfId="3"/>
    <cellStyle name="ปกติ 2" xfId="4"/>
    <cellStyle name="ปกติ_T-8.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15</xdr:col>
      <xdr:colOff>0</xdr:colOff>
      <xdr:row>31</xdr:row>
      <xdr:rowOff>123825</xdr:rowOff>
    </xdr:to>
    <xdr:grpSp>
      <xdr:nvGrpSpPr>
        <xdr:cNvPr id="2049" name="Group 356"/>
        <xdr:cNvGrpSpPr>
          <a:grpSpLocks/>
        </xdr:cNvGrpSpPr>
      </xdr:nvGrpSpPr>
      <xdr:grpSpPr bwMode="auto">
        <a:xfrm>
          <a:off x="9514417" y="0"/>
          <a:ext cx="444500" cy="6664325"/>
          <a:chOff x="999" y="0"/>
          <a:chExt cx="47" cy="69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5" y="155"/>
            <a:ext cx="37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9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</a:p>
        </xdr:txBody>
      </xdr:sp>
      <xdr:cxnSp macro="">
        <xdr:nvCxnSpPr>
          <xdr:cNvPr id="2064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12</xdr:col>
      <xdr:colOff>1438275</xdr:colOff>
      <xdr:row>64</xdr:row>
      <xdr:rowOff>38100</xdr:rowOff>
    </xdr:from>
    <xdr:to>
      <xdr:col>14</xdr:col>
      <xdr:colOff>266700</xdr:colOff>
      <xdr:row>95</xdr:row>
      <xdr:rowOff>0</xdr:rowOff>
    </xdr:to>
    <xdr:grpSp>
      <xdr:nvGrpSpPr>
        <xdr:cNvPr id="2050" name="Group 356"/>
        <xdr:cNvGrpSpPr>
          <a:grpSpLocks/>
        </xdr:cNvGrpSpPr>
      </xdr:nvGrpSpPr>
      <xdr:grpSpPr bwMode="auto">
        <a:xfrm>
          <a:off x="9481608" y="13457767"/>
          <a:ext cx="447675" cy="6745816"/>
          <a:chOff x="999" y="0"/>
          <a:chExt cx="47" cy="693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5" y="155"/>
            <a:ext cx="37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9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2061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19050</xdr:colOff>
      <xdr:row>95</xdr:row>
      <xdr:rowOff>142875</xdr:rowOff>
    </xdr:from>
    <xdr:to>
      <xdr:col>15</xdr:col>
      <xdr:colOff>9525</xdr:colOff>
      <xdr:row>129</xdr:row>
      <xdr:rowOff>228600</xdr:rowOff>
    </xdr:to>
    <xdr:grpSp>
      <xdr:nvGrpSpPr>
        <xdr:cNvPr id="2051" name="Group 361"/>
        <xdr:cNvGrpSpPr>
          <a:grpSpLocks/>
        </xdr:cNvGrpSpPr>
      </xdr:nvGrpSpPr>
      <xdr:grpSpPr bwMode="auto">
        <a:xfrm>
          <a:off x="9533467" y="20346458"/>
          <a:ext cx="434975" cy="6353175"/>
          <a:chOff x="1003" y="682"/>
          <a:chExt cx="46" cy="674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18" y="715"/>
            <a:ext cx="31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สถิติบัญชีประชาชาติ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3" y="682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2058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0</xdr:colOff>
      <xdr:row>32</xdr:row>
      <xdr:rowOff>85725</xdr:rowOff>
    </xdr:from>
    <xdr:to>
      <xdr:col>14</xdr:col>
      <xdr:colOff>285750</xdr:colOff>
      <xdr:row>64</xdr:row>
      <xdr:rowOff>0</xdr:rowOff>
    </xdr:to>
    <xdr:grpSp>
      <xdr:nvGrpSpPr>
        <xdr:cNvPr id="2052" name="Group 361"/>
        <xdr:cNvGrpSpPr>
          <a:grpSpLocks/>
        </xdr:cNvGrpSpPr>
      </xdr:nvGrpSpPr>
      <xdr:grpSpPr bwMode="auto">
        <a:xfrm>
          <a:off x="9514417" y="6848475"/>
          <a:ext cx="433916" cy="6571192"/>
          <a:chOff x="1003" y="682"/>
          <a:chExt cx="46" cy="674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18" y="715"/>
            <a:ext cx="31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สถิติบัญชีประชาชาติ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003" y="682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</a:p>
        </xdr:txBody>
      </xdr:sp>
      <xdr:cxnSp macro="">
        <xdr:nvCxnSpPr>
          <xdr:cNvPr id="2055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31</xdr:row>
      <xdr:rowOff>228600</xdr:rowOff>
    </xdr:from>
    <xdr:to>
      <xdr:col>17</xdr:col>
      <xdr:colOff>0</xdr:colOff>
      <xdr:row>33</xdr:row>
      <xdr:rowOff>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10344150" y="6172200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32</xdr:row>
      <xdr:rowOff>180975</xdr:rowOff>
    </xdr:from>
    <xdr:to>
      <xdr:col>17</xdr:col>
      <xdr:colOff>0</xdr:colOff>
      <xdr:row>33</xdr:row>
      <xdr:rowOff>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10344150" y="6353175"/>
          <a:ext cx="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104775</xdr:colOff>
      <xdr:row>0</xdr:row>
      <xdr:rowOff>0</xdr:rowOff>
    </xdr:from>
    <xdr:to>
      <xdr:col>16</xdr:col>
      <xdr:colOff>552450</xdr:colOff>
      <xdr:row>34</xdr:row>
      <xdr:rowOff>0</xdr:rowOff>
    </xdr:to>
    <xdr:grpSp>
      <xdr:nvGrpSpPr>
        <xdr:cNvPr id="3075" name="Group 356"/>
        <xdr:cNvGrpSpPr>
          <a:grpSpLocks/>
        </xdr:cNvGrpSpPr>
      </xdr:nvGrpSpPr>
      <xdr:grpSpPr bwMode="auto">
        <a:xfrm>
          <a:off x="9867900" y="0"/>
          <a:ext cx="447675" cy="6610350"/>
          <a:chOff x="999" y="0"/>
          <a:chExt cx="47" cy="693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1005" y="155"/>
            <a:ext cx="37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99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</a:p>
        </xdr:txBody>
      </xdr:sp>
      <xdr:cxnSp macro="">
        <xdr:nvCxnSpPr>
          <xdr:cNvPr id="3078" name="Straight Connector 12"/>
          <xdr:cNvCxnSpPr>
            <a:cxnSpLocks noChangeShapeType="1"/>
          </xdr:cNvCxnSpPr>
        </xdr:nvCxnSpPr>
        <xdr:spPr bwMode="auto">
          <a:xfrm rot="5400000">
            <a:off x="694" y="325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0</xdr:row>
      <xdr:rowOff>85725</xdr:rowOff>
    </xdr:from>
    <xdr:to>
      <xdr:col>13</xdr:col>
      <xdr:colOff>57150</xdr:colOff>
      <xdr:row>35</xdr:row>
      <xdr:rowOff>180975</xdr:rowOff>
    </xdr:to>
    <xdr:grpSp>
      <xdr:nvGrpSpPr>
        <xdr:cNvPr id="1025" name="Group 361"/>
        <xdr:cNvGrpSpPr>
          <a:grpSpLocks/>
        </xdr:cNvGrpSpPr>
      </xdr:nvGrpSpPr>
      <xdr:grpSpPr bwMode="auto">
        <a:xfrm>
          <a:off x="9591675" y="85725"/>
          <a:ext cx="438150" cy="6858000"/>
          <a:chOff x="1003" y="682"/>
          <a:chExt cx="46" cy="67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715"/>
            <a:ext cx="31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สถิติบัญชีประชาชาติ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3" y="682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96</a:t>
            </a:r>
          </a:p>
        </xdr:txBody>
      </xdr:sp>
      <xdr:cxnSp macro="">
        <xdr:nvCxnSpPr>
          <xdr:cNvPr id="1028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132"/>
  <sheetViews>
    <sheetView showGridLines="0" tabSelected="1" topLeftCell="A94" zoomScale="90" zoomScaleNormal="90" workbookViewId="0">
      <selection activeCell="H103" sqref="H103"/>
    </sheetView>
  </sheetViews>
  <sheetFormatPr defaultRowHeight="18.75"/>
  <cols>
    <col min="1" max="1" width="1.7109375" style="4" customWidth="1"/>
    <col min="2" max="2" width="5.85546875" style="4" customWidth="1"/>
    <col min="3" max="3" width="4.140625" style="4" customWidth="1"/>
    <col min="4" max="4" width="4.28515625" style="4" customWidth="1"/>
    <col min="5" max="5" width="7.7109375" style="4" customWidth="1"/>
    <col min="6" max="6" width="24.42578125" style="4" customWidth="1"/>
    <col min="7" max="7" width="15" style="4" customWidth="1"/>
    <col min="8" max="8" width="17.42578125" style="4" customWidth="1"/>
    <col min="9" max="10" width="18.140625" style="4" customWidth="1"/>
    <col min="11" max="11" width="1.7109375" style="4" customWidth="1"/>
    <col min="12" max="12" width="1.85546875" style="4" customWidth="1"/>
    <col min="13" max="13" width="22" style="4" customWidth="1"/>
    <col min="14" max="14" width="2.28515625" style="4" customWidth="1"/>
    <col min="15" max="15" width="4.42578125" style="47" customWidth="1"/>
    <col min="16" max="16384" width="9.140625" style="47"/>
  </cols>
  <sheetData>
    <row r="1" spans="1:17" s="3" customFormat="1">
      <c r="A1" s="1"/>
      <c r="B1" s="1" t="s">
        <v>0</v>
      </c>
      <c r="C1" s="2">
        <v>8.1</v>
      </c>
      <c r="D1" s="1" t="s">
        <v>290</v>
      </c>
      <c r="F1" s="1"/>
      <c r="G1" s="1"/>
      <c r="H1" s="1"/>
      <c r="I1" s="1"/>
      <c r="J1" s="1"/>
      <c r="K1" s="1"/>
      <c r="L1" s="1"/>
      <c r="M1" s="4"/>
      <c r="N1" s="4"/>
    </row>
    <row r="2" spans="1:17" s="6" customFormat="1">
      <c r="A2" s="5"/>
      <c r="B2" s="1" t="s">
        <v>1</v>
      </c>
      <c r="C2" s="2">
        <v>8.1</v>
      </c>
      <c r="D2" s="1" t="s">
        <v>291</v>
      </c>
      <c r="F2" s="5"/>
      <c r="G2" s="5"/>
      <c r="H2" s="5"/>
      <c r="L2" s="5"/>
      <c r="M2" s="7"/>
      <c r="N2" s="7"/>
    </row>
    <row r="3" spans="1:17" s="6" customFormat="1" ht="6" customHeight="1">
      <c r="A3" s="5"/>
      <c r="B3" s="5"/>
      <c r="C3" s="5"/>
      <c r="D3" s="2"/>
      <c r="E3" s="5"/>
      <c r="F3" s="5"/>
      <c r="G3" s="5"/>
      <c r="H3" s="5"/>
      <c r="L3" s="5"/>
      <c r="M3" s="7"/>
      <c r="N3" s="7"/>
    </row>
    <row r="4" spans="1:17" s="12" customFormat="1" ht="3" customHeight="1">
      <c r="A4" s="138" t="s">
        <v>2</v>
      </c>
      <c r="B4" s="138"/>
      <c r="C4" s="138"/>
      <c r="D4" s="138"/>
      <c r="E4" s="141"/>
      <c r="F4" s="129"/>
      <c r="G4" s="130"/>
      <c r="H4" s="130"/>
      <c r="I4" s="136"/>
      <c r="J4" s="137"/>
      <c r="K4" s="131"/>
      <c r="L4" s="138" t="s">
        <v>3</v>
      </c>
      <c r="M4" s="138"/>
      <c r="N4" s="11"/>
    </row>
    <row r="5" spans="1:17" s="12" customFormat="1" ht="15.75">
      <c r="A5" s="139"/>
      <c r="B5" s="139"/>
      <c r="C5" s="139"/>
      <c r="D5" s="139"/>
      <c r="E5" s="142"/>
      <c r="F5" s="132" t="s">
        <v>4</v>
      </c>
      <c r="G5" s="132" t="s">
        <v>5</v>
      </c>
      <c r="H5" s="132" t="s">
        <v>298</v>
      </c>
      <c r="I5" s="154" t="s">
        <v>295</v>
      </c>
      <c r="J5" s="155"/>
      <c r="K5" s="26"/>
      <c r="L5" s="139"/>
      <c r="M5" s="139"/>
      <c r="N5" s="11"/>
    </row>
    <row r="6" spans="1:17" s="12" customFormat="1" ht="15.75">
      <c r="A6" s="139"/>
      <c r="B6" s="139"/>
      <c r="C6" s="139"/>
      <c r="D6" s="139"/>
      <c r="E6" s="142"/>
      <c r="F6" s="132" t="s">
        <v>6</v>
      </c>
      <c r="G6" s="132" t="s">
        <v>7</v>
      </c>
      <c r="H6" s="132" t="s">
        <v>297</v>
      </c>
      <c r="I6" s="158" t="s">
        <v>8</v>
      </c>
      <c r="J6" s="159"/>
      <c r="K6" s="26"/>
      <c r="L6" s="139"/>
      <c r="M6" s="139"/>
      <c r="N6" s="11"/>
    </row>
    <row r="7" spans="1:17" s="12" customFormat="1" ht="15.75">
      <c r="A7" s="139"/>
      <c r="B7" s="139"/>
      <c r="C7" s="139"/>
      <c r="D7" s="139"/>
      <c r="E7" s="142"/>
      <c r="F7" s="132" t="s">
        <v>9</v>
      </c>
      <c r="G7" s="132" t="s">
        <v>10</v>
      </c>
      <c r="H7" s="132" t="s">
        <v>11</v>
      </c>
      <c r="I7" s="132" t="s">
        <v>12</v>
      </c>
      <c r="J7" s="30" t="s">
        <v>13</v>
      </c>
      <c r="K7" s="31"/>
      <c r="L7" s="139"/>
      <c r="M7" s="139"/>
      <c r="N7" s="11"/>
    </row>
    <row r="8" spans="1:17" s="12" customFormat="1" ht="15.75">
      <c r="A8" s="139"/>
      <c r="B8" s="139"/>
      <c r="C8" s="139"/>
      <c r="D8" s="139"/>
      <c r="E8" s="142"/>
      <c r="F8" s="132" t="s">
        <v>14</v>
      </c>
      <c r="G8" s="132" t="s">
        <v>15</v>
      </c>
      <c r="H8" s="132" t="s">
        <v>16</v>
      </c>
      <c r="I8" s="132" t="s">
        <v>17</v>
      </c>
      <c r="J8" s="30" t="s">
        <v>18</v>
      </c>
      <c r="K8" s="26"/>
      <c r="L8" s="139"/>
      <c r="M8" s="139"/>
      <c r="N8" s="11"/>
    </row>
    <row r="9" spans="1:17" s="12" customFormat="1" ht="15.75">
      <c r="A9" s="140"/>
      <c r="B9" s="140"/>
      <c r="C9" s="140"/>
      <c r="D9" s="140"/>
      <c r="E9" s="143"/>
      <c r="F9" s="133" t="s">
        <v>19</v>
      </c>
      <c r="G9" s="134"/>
      <c r="H9" s="134"/>
      <c r="I9" s="133"/>
      <c r="J9" s="134"/>
      <c r="K9" s="135"/>
      <c r="L9" s="140"/>
      <c r="M9" s="140"/>
      <c r="N9" s="11"/>
    </row>
    <row r="10" spans="1:17" s="24" customFormat="1" ht="24" customHeight="1">
      <c r="A10" s="144" t="s">
        <v>20</v>
      </c>
      <c r="B10" s="144"/>
      <c r="C10" s="144"/>
      <c r="D10" s="144"/>
      <c r="E10" s="145"/>
      <c r="F10" s="19">
        <v>12910038</v>
      </c>
      <c r="G10" s="29">
        <v>66754.8960162</v>
      </c>
      <c r="H10" s="20">
        <v>193394</v>
      </c>
      <c r="I10" s="21"/>
      <c r="J10" s="22"/>
      <c r="K10" s="23"/>
      <c r="L10" s="144" t="s">
        <v>21</v>
      </c>
      <c r="M10" s="144"/>
      <c r="N10" s="7"/>
    </row>
    <row r="11" spans="1:17" s="31" customFormat="1" ht="21" customHeight="1">
      <c r="A11" s="25" t="s">
        <v>22</v>
      </c>
      <c r="B11" s="25"/>
      <c r="C11" s="26"/>
      <c r="D11" s="26"/>
      <c r="E11" s="27"/>
      <c r="F11" s="28">
        <v>5723246.4667736907</v>
      </c>
      <c r="G11" s="29">
        <v>15202.667724360001</v>
      </c>
      <c r="H11" s="29">
        <v>376463.30042476981</v>
      </c>
      <c r="I11" s="30"/>
      <c r="J11" s="27"/>
      <c r="L11" s="25" t="s">
        <v>23</v>
      </c>
      <c r="M11" s="26"/>
      <c r="N11" s="32"/>
      <c r="Q11" s="33"/>
    </row>
    <row r="12" spans="1:17" s="31" customFormat="1" ht="16.5" customHeight="1">
      <c r="B12" s="12" t="s">
        <v>24</v>
      </c>
      <c r="C12" s="12"/>
      <c r="D12" s="26"/>
      <c r="E12" s="26"/>
      <c r="F12" s="34">
        <v>3975275.0433110399</v>
      </c>
      <c r="G12" s="35">
        <v>8515.2115284899992</v>
      </c>
      <c r="H12" s="35">
        <v>466843.95684248803</v>
      </c>
      <c r="I12" s="15">
        <v>1</v>
      </c>
      <c r="J12" s="36">
        <v>2</v>
      </c>
      <c r="L12" s="12" t="s">
        <v>25</v>
      </c>
      <c r="M12" s="37" t="s">
        <v>26</v>
      </c>
      <c r="N12" s="32"/>
      <c r="Q12" s="33"/>
    </row>
    <row r="13" spans="1:17" s="12" customFormat="1" ht="16.5" customHeight="1">
      <c r="B13" s="12" t="s">
        <v>27</v>
      </c>
      <c r="F13" s="34">
        <v>683921.18254366005</v>
      </c>
      <c r="G13" s="35">
        <v>1941.32305486</v>
      </c>
      <c r="H13" s="35">
        <v>352296.43043258501</v>
      </c>
      <c r="I13" s="15">
        <v>2</v>
      </c>
      <c r="J13" s="36">
        <v>6</v>
      </c>
      <c r="M13" s="12" t="s">
        <v>28</v>
      </c>
      <c r="N13" s="11"/>
      <c r="Q13" s="33"/>
    </row>
    <row r="14" spans="1:17" s="12" customFormat="1" ht="16.5" customHeight="1">
      <c r="B14" s="33" t="s">
        <v>29</v>
      </c>
      <c r="F14" s="34">
        <v>317810.16231459001</v>
      </c>
      <c r="G14" s="35">
        <v>921.35433796999996</v>
      </c>
      <c r="H14" s="35">
        <v>344938.04307126201</v>
      </c>
      <c r="I14" s="15">
        <v>3</v>
      </c>
      <c r="J14" s="36">
        <v>7</v>
      </c>
      <c r="M14" s="38" t="s">
        <v>30</v>
      </c>
      <c r="N14" s="11"/>
      <c r="Q14" s="33"/>
    </row>
    <row r="15" spans="1:17" s="12" customFormat="1" ht="16.5" customHeight="1">
      <c r="B15" s="33" t="s">
        <v>33</v>
      </c>
      <c r="F15" s="34">
        <v>321288.33011911</v>
      </c>
      <c r="G15" s="35">
        <v>1399.28532268</v>
      </c>
      <c r="H15" s="35">
        <v>229608.87598231799</v>
      </c>
      <c r="I15" s="15">
        <v>4</v>
      </c>
      <c r="J15" s="36">
        <v>11</v>
      </c>
      <c r="M15" s="38" t="s">
        <v>34</v>
      </c>
      <c r="N15" s="11"/>
      <c r="Q15" s="33"/>
    </row>
    <row r="16" spans="1:17" s="12" customFormat="1" ht="16.5" customHeight="1">
      <c r="B16" s="33" t="s">
        <v>31</v>
      </c>
      <c r="F16" s="34">
        <v>223243.55599580001</v>
      </c>
      <c r="G16" s="35">
        <v>1001.07679644</v>
      </c>
      <c r="H16" s="35">
        <v>223003.42669982201</v>
      </c>
      <c r="I16" s="15">
        <v>5</v>
      </c>
      <c r="J16" s="36">
        <v>12</v>
      </c>
      <c r="M16" s="38" t="s">
        <v>32</v>
      </c>
      <c r="N16" s="11"/>
      <c r="Q16" s="33"/>
    </row>
    <row r="17" spans="1:14" s="12" customFormat="1" ht="16.5" customHeight="1">
      <c r="B17" s="33" t="s">
        <v>35</v>
      </c>
      <c r="F17" s="34">
        <v>201708.19248949</v>
      </c>
      <c r="G17" s="35">
        <v>1424.41668392</v>
      </c>
      <c r="H17" s="35">
        <v>141607.57506321001</v>
      </c>
      <c r="I17" s="15">
        <v>6</v>
      </c>
      <c r="J17" s="36">
        <v>22</v>
      </c>
      <c r="M17" s="38" t="s">
        <v>36</v>
      </c>
      <c r="N17" s="11"/>
    </row>
    <row r="18" spans="1:14" s="12" customFormat="1" ht="21" customHeight="1">
      <c r="A18" s="31" t="s">
        <v>37</v>
      </c>
      <c r="B18" s="31"/>
      <c r="E18" s="39"/>
      <c r="F18" s="28">
        <v>748581.73954759981</v>
      </c>
      <c r="G18" s="29">
        <v>3131.1184836399998</v>
      </c>
      <c r="H18" s="29">
        <v>239078.0621873356</v>
      </c>
      <c r="I18" s="15"/>
      <c r="J18" s="36"/>
      <c r="L18" s="32" t="s">
        <v>38</v>
      </c>
      <c r="N18" s="11"/>
    </row>
    <row r="19" spans="1:14" s="12" customFormat="1" ht="16.5" customHeight="1">
      <c r="B19" s="33" t="s">
        <v>39</v>
      </c>
      <c r="F19" s="34">
        <v>367570.82466678001</v>
      </c>
      <c r="G19" s="35">
        <v>870.15296544</v>
      </c>
      <c r="H19" s="35">
        <v>422420.92972804501</v>
      </c>
      <c r="I19" s="15">
        <v>1</v>
      </c>
      <c r="J19" s="36">
        <v>4</v>
      </c>
      <c r="M19" s="38" t="s">
        <v>40</v>
      </c>
      <c r="N19" s="11"/>
    </row>
    <row r="20" spans="1:14" s="12" customFormat="1" ht="16.5" customHeight="1">
      <c r="B20" s="33" t="s">
        <v>41</v>
      </c>
      <c r="F20" s="34">
        <v>203592.63159892999</v>
      </c>
      <c r="G20" s="35">
        <v>717.45410878999996</v>
      </c>
      <c r="H20" s="35">
        <v>283770.94660771103</v>
      </c>
      <c r="I20" s="15">
        <v>2</v>
      </c>
      <c r="J20" s="36">
        <v>9</v>
      </c>
      <c r="M20" s="38" t="s">
        <v>42</v>
      </c>
    </row>
    <row r="21" spans="1:14" s="12" customFormat="1" ht="16.5" customHeight="1">
      <c r="B21" s="33" t="s">
        <v>43</v>
      </c>
      <c r="F21" s="34">
        <v>27722.586287710001</v>
      </c>
      <c r="G21" s="35">
        <v>202.71233896000001</v>
      </c>
      <c r="H21" s="35">
        <v>136758.25768642701</v>
      </c>
      <c r="I21" s="15">
        <v>3</v>
      </c>
      <c r="J21" s="36">
        <v>23</v>
      </c>
      <c r="M21" s="38" t="s">
        <v>44</v>
      </c>
    </row>
    <row r="22" spans="1:14" s="12" customFormat="1" ht="16.5" customHeight="1">
      <c r="B22" s="33" t="s">
        <v>47</v>
      </c>
      <c r="F22" s="34">
        <v>90828.666253689997</v>
      </c>
      <c r="G22" s="35">
        <v>773.51177129999996</v>
      </c>
      <c r="H22" s="35">
        <v>117423.76732165201</v>
      </c>
      <c r="I22" s="15">
        <v>4</v>
      </c>
      <c r="J22" s="36">
        <v>28</v>
      </c>
      <c r="M22" s="38" t="s">
        <v>48</v>
      </c>
      <c r="N22" s="11"/>
    </row>
    <row r="23" spans="1:14" s="12" customFormat="1" ht="16.5" customHeight="1">
      <c r="B23" s="33" t="s">
        <v>45</v>
      </c>
      <c r="F23" s="34">
        <v>34528.876599210002</v>
      </c>
      <c r="G23" s="35">
        <v>310.17176182999998</v>
      </c>
      <c r="H23" s="35">
        <v>111321.79278826401</v>
      </c>
      <c r="I23" s="15">
        <v>5</v>
      </c>
      <c r="J23" s="36">
        <v>30</v>
      </c>
      <c r="M23" s="38" t="s">
        <v>46</v>
      </c>
    </row>
    <row r="24" spans="1:14" s="12" customFormat="1" ht="16.5" customHeight="1">
      <c r="B24" s="33" t="s">
        <v>49</v>
      </c>
      <c r="F24" s="34">
        <v>24338.15414128</v>
      </c>
      <c r="G24" s="35">
        <v>257.11553731999999</v>
      </c>
      <c r="H24" s="35">
        <v>94658.434083620901</v>
      </c>
      <c r="I24" s="15">
        <v>6</v>
      </c>
      <c r="J24" s="36">
        <v>42</v>
      </c>
      <c r="M24" s="38" t="s">
        <v>50</v>
      </c>
      <c r="N24" s="11"/>
    </row>
    <row r="25" spans="1:14" s="12" customFormat="1" ht="21" customHeight="1">
      <c r="A25" s="31" t="s">
        <v>51</v>
      </c>
      <c r="B25" s="31"/>
      <c r="C25" s="31"/>
      <c r="E25" s="39"/>
      <c r="F25" s="28">
        <v>2327905.7205734286</v>
      </c>
      <c r="G25" s="29">
        <v>5406.3862890099999</v>
      </c>
      <c r="H25" s="29">
        <v>430584.42296392168</v>
      </c>
      <c r="I25" s="15"/>
      <c r="J25" s="36"/>
      <c r="L25" s="32" t="s">
        <v>52</v>
      </c>
      <c r="N25" s="11"/>
    </row>
    <row r="26" spans="1:14" s="12" customFormat="1" ht="16.5" customHeight="1">
      <c r="B26" s="33" t="s">
        <v>53</v>
      </c>
      <c r="E26" s="39"/>
      <c r="F26" s="34">
        <v>905663.52200614999</v>
      </c>
      <c r="G26" s="35">
        <v>855.77765537000005</v>
      </c>
      <c r="H26" s="35">
        <v>1058293.0231037401</v>
      </c>
      <c r="I26" s="15">
        <v>1</v>
      </c>
      <c r="J26" s="36">
        <v>1</v>
      </c>
      <c r="M26" s="38" t="s">
        <v>54</v>
      </c>
      <c r="N26" s="11"/>
    </row>
    <row r="27" spans="1:14" s="12" customFormat="1" ht="16.5" customHeight="1">
      <c r="B27" s="33" t="s">
        <v>57</v>
      </c>
      <c r="E27" s="39"/>
      <c r="F27" s="34">
        <v>737076.93422663002</v>
      </c>
      <c r="G27" s="35">
        <v>1609.8825046699999</v>
      </c>
      <c r="H27" s="35">
        <v>457845.17322754499</v>
      </c>
      <c r="I27" s="15">
        <v>2</v>
      </c>
      <c r="J27" s="36">
        <v>3</v>
      </c>
      <c r="M27" s="38" t="s">
        <v>58</v>
      </c>
      <c r="N27" s="11"/>
    </row>
    <row r="28" spans="1:14" s="12" customFormat="1" ht="16.5" customHeight="1">
      <c r="B28" s="33" t="s">
        <v>55</v>
      </c>
      <c r="E28" s="39"/>
      <c r="F28" s="34">
        <v>316746.64432717999</v>
      </c>
      <c r="G28" s="35">
        <v>751.30149153000002</v>
      </c>
      <c r="H28" s="35">
        <v>421597.25209933502</v>
      </c>
      <c r="I28" s="15">
        <v>3</v>
      </c>
      <c r="J28" s="36">
        <v>5</v>
      </c>
      <c r="M28" s="38" t="s">
        <v>56</v>
      </c>
      <c r="N28" s="11"/>
    </row>
    <row r="29" spans="1:14" s="12" customFormat="1" ht="16.5" customHeight="1">
      <c r="B29" s="33" t="s">
        <v>59</v>
      </c>
      <c r="E29" s="39"/>
      <c r="F29" s="34">
        <v>182500.99910682</v>
      </c>
      <c r="G29" s="35">
        <v>574.76990251999996</v>
      </c>
      <c r="H29" s="35">
        <v>317520.10379574401</v>
      </c>
      <c r="I29" s="15">
        <v>4</v>
      </c>
      <c r="J29" s="36">
        <v>8</v>
      </c>
      <c r="M29" s="38" t="s">
        <v>60</v>
      </c>
      <c r="N29" s="11"/>
    </row>
    <row r="30" spans="1:14" s="12" customFormat="1" ht="17.25" customHeight="1">
      <c r="B30" s="33" t="s">
        <v>61</v>
      </c>
      <c r="E30" s="39"/>
      <c r="F30" s="34">
        <v>93868.985859749999</v>
      </c>
      <c r="G30" s="35">
        <v>510.70372021999998</v>
      </c>
      <c r="H30" s="35">
        <v>183803.21533454501</v>
      </c>
      <c r="I30" s="15">
        <v>5</v>
      </c>
      <c r="J30" s="36">
        <v>14</v>
      </c>
      <c r="M30" s="38" t="s">
        <v>62</v>
      </c>
      <c r="N30" s="11"/>
    </row>
    <row r="31" spans="1:14" s="12" customFormat="1" ht="17.25" customHeight="1">
      <c r="B31" s="33"/>
      <c r="F31" s="65"/>
      <c r="G31" s="66"/>
      <c r="H31" s="66"/>
      <c r="I31" s="26"/>
      <c r="J31" s="14"/>
      <c r="M31" s="38"/>
      <c r="N31" s="11"/>
    </row>
    <row r="32" spans="1:14" s="12" customFormat="1" ht="17.25" customHeight="1">
      <c r="N32" s="11"/>
    </row>
    <row r="33" spans="1:14" s="3" customFormat="1">
      <c r="A33" s="1"/>
      <c r="B33" s="1" t="s">
        <v>0</v>
      </c>
      <c r="C33" s="2">
        <v>8.1</v>
      </c>
      <c r="D33" s="1" t="s">
        <v>292</v>
      </c>
      <c r="F33" s="1"/>
      <c r="G33" s="1"/>
      <c r="H33" s="1"/>
      <c r="I33" s="1"/>
      <c r="J33" s="1"/>
      <c r="K33" s="1"/>
      <c r="L33" s="1"/>
      <c r="M33" s="4"/>
      <c r="N33" s="4"/>
    </row>
    <row r="34" spans="1:14" s="6" customFormat="1">
      <c r="A34" s="5"/>
      <c r="B34" s="1" t="s">
        <v>1</v>
      </c>
      <c r="C34" s="2">
        <v>8.1</v>
      </c>
      <c r="D34" s="1" t="s">
        <v>293</v>
      </c>
      <c r="F34" s="5"/>
      <c r="G34" s="5"/>
      <c r="H34" s="5"/>
      <c r="L34" s="5"/>
      <c r="M34" s="7"/>
      <c r="N34" s="7"/>
    </row>
    <row r="35" spans="1:14" s="6" customFormat="1" ht="6" customHeight="1">
      <c r="A35" s="5"/>
      <c r="B35" s="5"/>
      <c r="C35" s="5"/>
      <c r="D35" s="2"/>
      <c r="E35" s="5"/>
      <c r="F35" s="5"/>
      <c r="G35" s="5"/>
      <c r="H35" s="5"/>
      <c r="L35" s="5"/>
      <c r="M35" s="7"/>
      <c r="N35" s="7"/>
    </row>
    <row r="36" spans="1:14" s="12" customFormat="1" ht="2.25" customHeight="1">
      <c r="A36" s="138" t="s">
        <v>2</v>
      </c>
      <c r="B36" s="138"/>
      <c r="C36" s="138"/>
      <c r="D36" s="138"/>
      <c r="E36" s="141"/>
      <c r="F36" s="129"/>
      <c r="G36" s="130"/>
      <c r="H36" s="130"/>
      <c r="I36" s="136"/>
      <c r="J36" s="137"/>
      <c r="K36" s="131"/>
      <c r="L36" s="138" t="s">
        <v>3</v>
      </c>
      <c r="M36" s="138"/>
      <c r="N36" s="11"/>
    </row>
    <row r="37" spans="1:14" s="12" customFormat="1" ht="15.75">
      <c r="A37" s="139"/>
      <c r="B37" s="139"/>
      <c r="C37" s="139"/>
      <c r="D37" s="139"/>
      <c r="E37" s="142"/>
      <c r="F37" s="132" t="s">
        <v>4</v>
      </c>
      <c r="G37" s="132" t="s">
        <v>5</v>
      </c>
      <c r="H37" s="132" t="s">
        <v>298</v>
      </c>
      <c r="I37" s="154" t="s">
        <v>295</v>
      </c>
      <c r="J37" s="155"/>
      <c r="K37" s="26"/>
      <c r="L37" s="139"/>
      <c r="M37" s="139"/>
      <c r="N37" s="11"/>
    </row>
    <row r="38" spans="1:14" s="12" customFormat="1" ht="15.75">
      <c r="A38" s="139"/>
      <c r="B38" s="139"/>
      <c r="C38" s="139"/>
      <c r="D38" s="139"/>
      <c r="E38" s="142"/>
      <c r="F38" s="132" t="s">
        <v>6</v>
      </c>
      <c r="G38" s="132" t="s">
        <v>7</v>
      </c>
      <c r="H38" s="132" t="s">
        <v>297</v>
      </c>
      <c r="I38" s="158" t="s">
        <v>8</v>
      </c>
      <c r="J38" s="159"/>
      <c r="K38" s="26"/>
      <c r="L38" s="139"/>
      <c r="M38" s="139"/>
      <c r="N38" s="11"/>
    </row>
    <row r="39" spans="1:14" s="12" customFormat="1" ht="15.75">
      <c r="A39" s="139"/>
      <c r="B39" s="139"/>
      <c r="C39" s="139"/>
      <c r="D39" s="139"/>
      <c r="E39" s="142"/>
      <c r="F39" s="132" t="s">
        <v>9</v>
      </c>
      <c r="G39" s="132" t="s">
        <v>10</v>
      </c>
      <c r="H39" s="132" t="s">
        <v>11</v>
      </c>
      <c r="I39" s="132" t="s">
        <v>12</v>
      </c>
      <c r="J39" s="30" t="s">
        <v>13</v>
      </c>
      <c r="K39" s="31"/>
      <c r="L39" s="139"/>
      <c r="M39" s="139"/>
      <c r="N39" s="11"/>
    </row>
    <row r="40" spans="1:14" s="12" customFormat="1" ht="15.75">
      <c r="A40" s="139"/>
      <c r="B40" s="139"/>
      <c r="C40" s="139"/>
      <c r="D40" s="139"/>
      <c r="E40" s="142"/>
      <c r="F40" s="132" t="s">
        <v>14</v>
      </c>
      <c r="G40" s="132" t="s">
        <v>15</v>
      </c>
      <c r="H40" s="132" t="s">
        <v>16</v>
      </c>
      <c r="I40" s="132" t="s">
        <v>17</v>
      </c>
      <c r="J40" s="30" t="s">
        <v>18</v>
      </c>
      <c r="K40" s="26"/>
      <c r="L40" s="139"/>
      <c r="M40" s="139"/>
      <c r="N40" s="11"/>
    </row>
    <row r="41" spans="1:14" s="12" customFormat="1" ht="15.75">
      <c r="A41" s="140"/>
      <c r="B41" s="140"/>
      <c r="C41" s="140"/>
      <c r="D41" s="140"/>
      <c r="E41" s="143"/>
      <c r="F41" s="133" t="s">
        <v>19</v>
      </c>
      <c r="G41" s="134"/>
      <c r="H41" s="134"/>
      <c r="I41" s="133"/>
      <c r="J41" s="134"/>
      <c r="K41" s="135"/>
      <c r="L41" s="140"/>
      <c r="M41" s="140"/>
      <c r="N41" s="11"/>
    </row>
    <row r="42" spans="1:14" s="12" customFormat="1" ht="3" customHeight="1">
      <c r="A42" s="40"/>
      <c r="B42" s="40"/>
      <c r="C42" s="40"/>
      <c r="D42" s="40"/>
      <c r="E42" s="41"/>
      <c r="F42" s="13"/>
      <c r="G42" s="13"/>
      <c r="H42" s="13"/>
      <c r="I42" s="13"/>
      <c r="J42" s="15"/>
      <c r="K42" s="13"/>
      <c r="L42" s="40"/>
      <c r="M42" s="40"/>
      <c r="N42" s="11"/>
    </row>
    <row r="43" spans="1:14" s="12" customFormat="1" ht="17.25" customHeight="1">
      <c r="B43" s="33" t="s">
        <v>63</v>
      </c>
      <c r="E43" s="39"/>
      <c r="F43" s="124">
        <v>34176.28545951</v>
      </c>
      <c r="G43" s="124">
        <v>258.94377544000002</v>
      </c>
      <c r="H43" s="124">
        <v>131983.42150313201</v>
      </c>
      <c r="I43" s="125">
        <v>6</v>
      </c>
      <c r="J43" s="126">
        <v>25</v>
      </c>
      <c r="M43" s="38" t="s">
        <v>64</v>
      </c>
      <c r="N43" s="11"/>
    </row>
    <row r="44" spans="1:14" s="12" customFormat="1" ht="17.25" customHeight="1">
      <c r="B44" s="33" t="s">
        <v>65</v>
      </c>
      <c r="E44" s="39"/>
      <c r="F44" s="124">
        <v>24455.199089950002</v>
      </c>
      <c r="G44" s="124">
        <v>259.93669934000002</v>
      </c>
      <c r="H44" s="124">
        <v>94081.363470582204</v>
      </c>
      <c r="I44" s="125">
        <v>7</v>
      </c>
      <c r="J44" s="126">
        <v>43</v>
      </c>
      <c r="M44" s="38" t="s">
        <v>66</v>
      </c>
      <c r="N44" s="11"/>
    </row>
    <row r="45" spans="1:14" s="12" customFormat="1" ht="17.25" customHeight="1">
      <c r="B45" s="33" t="s">
        <v>67</v>
      </c>
      <c r="E45" s="39"/>
      <c r="F45" s="124">
        <v>33417.150497440001</v>
      </c>
      <c r="G45" s="124">
        <v>585.07053991999999</v>
      </c>
      <c r="H45" s="124">
        <v>57116.4470219426</v>
      </c>
      <c r="I45" s="125">
        <v>8</v>
      </c>
      <c r="J45" s="126">
        <v>75</v>
      </c>
      <c r="M45" s="38" t="s">
        <v>68</v>
      </c>
      <c r="N45" s="11"/>
    </row>
    <row r="46" spans="1:14" s="12" customFormat="1" ht="21" customHeight="1">
      <c r="A46" s="31" t="s">
        <v>69</v>
      </c>
      <c r="E46" s="39"/>
      <c r="F46" s="122">
        <v>456529.85486491007</v>
      </c>
      <c r="G46" s="122">
        <v>3586.4268767899998</v>
      </c>
      <c r="H46" s="122">
        <v>127293.7858623018</v>
      </c>
      <c r="I46" s="127"/>
      <c r="J46" s="123"/>
      <c r="L46" s="31" t="s">
        <v>70</v>
      </c>
      <c r="N46" s="11"/>
    </row>
    <row r="47" spans="1:14" s="12" customFormat="1" ht="17.25" customHeight="1">
      <c r="B47" s="33" t="s">
        <v>71</v>
      </c>
      <c r="E47" s="39"/>
      <c r="F47" s="124">
        <v>142181.78307927999</v>
      </c>
      <c r="G47" s="124">
        <v>800.71089587999995</v>
      </c>
      <c r="H47" s="124">
        <v>177569.43712252</v>
      </c>
      <c r="I47" s="125">
        <v>1</v>
      </c>
      <c r="J47" s="126">
        <v>15</v>
      </c>
      <c r="M47" s="38" t="s">
        <v>72</v>
      </c>
      <c r="N47" s="11"/>
    </row>
    <row r="48" spans="1:14" s="12" customFormat="1" ht="17.25" customHeight="1">
      <c r="B48" s="33" t="s">
        <v>73</v>
      </c>
      <c r="E48" s="39"/>
      <c r="F48" s="124">
        <v>71476.317270939995</v>
      </c>
      <c r="G48" s="124">
        <v>466.49636011000001</v>
      </c>
      <c r="H48" s="124">
        <v>153219.45331810499</v>
      </c>
      <c r="I48" s="125">
        <v>2</v>
      </c>
      <c r="J48" s="126">
        <v>20</v>
      </c>
      <c r="M48" s="38" t="s">
        <v>74</v>
      </c>
      <c r="N48" s="11"/>
    </row>
    <row r="49" spans="1:14" s="12" customFormat="1" ht="17.25" customHeight="1">
      <c r="B49" s="33" t="s">
        <v>75</v>
      </c>
      <c r="E49" s="39"/>
      <c r="F49" s="124">
        <v>58663.038177859999</v>
      </c>
      <c r="G49" s="124">
        <v>475.40583886000002</v>
      </c>
      <c r="H49" s="124">
        <v>123395.704012662</v>
      </c>
      <c r="I49" s="125">
        <v>3</v>
      </c>
      <c r="J49" s="126">
        <v>26</v>
      </c>
      <c r="M49" s="38" t="s">
        <v>76</v>
      </c>
      <c r="N49" s="11"/>
    </row>
    <row r="50" spans="1:14" s="12" customFormat="1" ht="17.25" customHeight="1">
      <c r="B50" s="33" t="s">
        <v>77</v>
      </c>
      <c r="E50" s="39"/>
      <c r="F50" s="124">
        <v>84784.878106889999</v>
      </c>
      <c r="G50" s="124">
        <v>802.11808985000005</v>
      </c>
      <c r="H50" s="124">
        <v>105701.241724576</v>
      </c>
      <c r="I50" s="125">
        <v>4</v>
      </c>
      <c r="J50" s="126">
        <v>35</v>
      </c>
      <c r="M50" s="38" t="s">
        <v>78</v>
      </c>
      <c r="N50" s="11"/>
    </row>
    <row r="51" spans="1:14" s="12" customFormat="1" ht="17.25" customHeight="1">
      <c r="B51" s="33" t="s">
        <v>79</v>
      </c>
      <c r="E51" s="39"/>
      <c r="F51" s="124">
        <v>18351.685667170001</v>
      </c>
      <c r="G51" s="124">
        <v>187.69053751999999</v>
      </c>
      <c r="H51" s="124">
        <v>97776.296608530203</v>
      </c>
      <c r="I51" s="125">
        <v>5</v>
      </c>
      <c r="J51" s="126">
        <v>38</v>
      </c>
      <c r="M51" s="38" t="s">
        <v>80</v>
      </c>
      <c r="N51" s="11"/>
    </row>
    <row r="52" spans="1:14" s="12" customFormat="1" ht="17.25" customHeight="1">
      <c r="B52" s="33" t="s">
        <v>81</v>
      </c>
      <c r="C52" s="26"/>
      <c r="D52" s="26"/>
      <c r="E52" s="27"/>
      <c r="F52" s="124">
        <v>81072.152562770003</v>
      </c>
      <c r="G52" s="124">
        <v>854.00515456999995</v>
      </c>
      <c r="H52" s="124">
        <v>94931.689965724698</v>
      </c>
      <c r="I52" s="125">
        <v>6</v>
      </c>
      <c r="J52" s="126">
        <v>41</v>
      </c>
      <c r="M52" s="38" t="s">
        <v>82</v>
      </c>
      <c r="N52" s="11"/>
    </row>
    <row r="53" spans="1:14" s="12" customFormat="1" ht="21" customHeight="1">
      <c r="A53" s="25" t="s">
        <v>83</v>
      </c>
      <c r="E53" s="39"/>
      <c r="F53" s="122">
        <v>1135633.3907159406</v>
      </c>
      <c r="G53" s="122">
        <v>11556.54163433</v>
      </c>
      <c r="H53" s="122">
        <v>98267.580964050227</v>
      </c>
      <c r="I53" s="128"/>
      <c r="J53" s="123"/>
      <c r="L53" s="25" t="s">
        <v>84</v>
      </c>
      <c r="N53" s="11"/>
    </row>
    <row r="54" spans="1:14" s="12" customFormat="1" ht="17.25" customHeight="1">
      <c r="B54" s="33" t="s">
        <v>87</v>
      </c>
      <c r="E54" s="39"/>
      <c r="F54" s="124">
        <v>125814.33308852999</v>
      </c>
      <c r="G54" s="124">
        <v>786.80391681000003</v>
      </c>
      <c r="H54" s="124">
        <v>159905.57545599001</v>
      </c>
      <c r="I54" s="125">
        <v>1</v>
      </c>
      <c r="J54" s="126">
        <v>17</v>
      </c>
      <c r="M54" s="33" t="s">
        <v>88</v>
      </c>
      <c r="N54" s="11"/>
    </row>
    <row r="55" spans="1:14" s="12" customFormat="1" ht="17.25" customHeight="1">
      <c r="B55" s="33" t="s">
        <v>85</v>
      </c>
      <c r="E55" s="39"/>
      <c r="F55" s="124">
        <v>64670.185141959999</v>
      </c>
      <c r="G55" s="124">
        <v>409.49010943000002</v>
      </c>
      <c r="H55" s="124">
        <v>157928.564457831</v>
      </c>
      <c r="I55" s="125">
        <v>2</v>
      </c>
      <c r="J55" s="126">
        <v>18</v>
      </c>
      <c r="M55" s="33" t="s">
        <v>86</v>
      </c>
      <c r="N55" s="11"/>
    </row>
    <row r="56" spans="1:14" s="12" customFormat="1" ht="17.25" customHeight="1">
      <c r="B56" s="33" t="s">
        <v>89</v>
      </c>
      <c r="E56" s="39"/>
      <c r="F56" s="124">
        <v>119699.59641434001</v>
      </c>
      <c r="G56" s="124">
        <v>985.54952176999996</v>
      </c>
      <c r="H56" s="124">
        <v>121454.674544781</v>
      </c>
      <c r="I56" s="125">
        <v>3</v>
      </c>
      <c r="J56" s="126">
        <v>27</v>
      </c>
      <c r="M56" s="33" t="s">
        <v>90</v>
      </c>
      <c r="N56" s="11"/>
    </row>
    <row r="57" spans="1:14" s="12" customFormat="1" ht="17.25" customHeight="1">
      <c r="B57" s="33" t="s">
        <v>93</v>
      </c>
      <c r="E57" s="39"/>
      <c r="F57" s="124">
        <v>61787.417709239999</v>
      </c>
      <c r="G57" s="124">
        <v>544.62123248</v>
      </c>
      <c r="H57" s="124">
        <v>113450.255010961</v>
      </c>
      <c r="I57" s="125">
        <v>4</v>
      </c>
      <c r="J57" s="126">
        <v>29</v>
      </c>
      <c r="M57" s="33" t="s">
        <v>94</v>
      </c>
      <c r="N57" s="11"/>
    </row>
    <row r="58" spans="1:14" s="12" customFormat="1" ht="17.25" customHeight="1">
      <c r="B58" s="33" t="s">
        <v>91</v>
      </c>
      <c r="E58" s="39"/>
      <c r="F58" s="124">
        <v>184132.12802516</v>
      </c>
      <c r="G58" s="124">
        <v>1725.5798462499999</v>
      </c>
      <c r="H58" s="124">
        <v>106707.39370612901</v>
      </c>
      <c r="I58" s="125">
        <v>5</v>
      </c>
      <c r="J58" s="126">
        <v>34</v>
      </c>
      <c r="M58" s="33" t="s">
        <v>92</v>
      </c>
      <c r="N58" s="11"/>
    </row>
    <row r="59" spans="1:14" s="12" customFormat="1" ht="17.25" customHeight="1">
      <c r="B59" s="33" t="s">
        <v>97</v>
      </c>
      <c r="E59" s="39"/>
      <c r="F59" s="124">
        <v>30211.594301960002</v>
      </c>
      <c r="G59" s="124">
        <v>294.90893719000002</v>
      </c>
      <c r="H59" s="124">
        <v>102443.80719630601</v>
      </c>
      <c r="I59" s="125">
        <v>6</v>
      </c>
      <c r="J59" s="126">
        <v>36</v>
      </c>
      <c r="M59" s="33" t="s">
        <v>98</v>
      </c>
      <c r="N59" s="11"/>
    </row>
    <row r="60" spans="1:14" s="12" customFormat="1" ht="17.25" customHeight="1">
      <c r="B60" s="33" t="s">
        <v>95</v>
      </c>
      <c r="E60" s="39"/>
      <c r="F60" s="124">
        <v>92422.381183080099</v>
      </c>
      <c r="G60" s="124">
        <v>905.56983893999995</v>
      </c>
      <c r="H60" s="124">
        <v>102059.915435416</v>
      </c>
      <c r="I60" s="125">
        <v>7</v>
      </c>
      <c r="J60" s="126">
        <v>37</v>
      </c>
      <c r="M60" s="33" t="s">
        <v>96</v>
      </c>
      <c r="N60" s="11"/>
    </row>
    <row r="61" spans="1:14" s="12" customFormat="1" ht="17.25" customHeight="1">
      <c r="B61" s="33" t="s">
        <v>99</v>
      </c>
      <c r="E61" s="39"/>
      <c r="F61" s="124">
        <v>38433.387148759997</v>
      </c>
      <c r="G61" s="124">
        <v>436.91211152</v>
      </c>
      <c r="H61" s="124">
        <v>87965.945862777196</v>
      </c>
      <c r="I61" s="125">
        <v>8</v>
      </c>
      <c r="J61" s="126">
        <v>45</v>
      </c>
      <c r="M61" s="33" t="s">
        <v>100</v>
      </c>
      <c r="N61" s="11"/>
    </row>
    <row r="62" spans="1:14" s="12" customFormat="1" ht="17.25" customHeight="1">
      <c r="B62" s="33" t="s">
        <v>101</v>
      </c>
      <c r="E62" s="39"/>
      <c r="F62" s="124">
        <v>64105.207942959998</v>
      </c>
      <c r="G62" s="124">
        <v>741.80892525000002</v>
      </c>
      <c r="H62" s="124">
        <v>86417.412572052301</v>
      </c>
      <c r="I62" s="125">
        <v>9</v>
      </c>
      <c r="J62" s="126">
        <v>46</v>
      </c>
      <c r="M62" s="33" t="s">
        <v>102</v>
      </c>
      <c r="N62" s="11"/>
    </row>
    <row r="63" spans="1:14" s="12" customFormat="1" ht="18.75" customHeight="1">
      <c r="B63" s="33" t="s">
        <v>109</v>
      </c>
      <c r="E63" s="39"/>
      <c r="F63" s="124">
        <v>93528.237116949997</v>
      </c>
      <c r="G63" s="124">
        <v>1162.17286147</v>
      </c>
      <c r="H63" s="124">
        <v>80477.044523866105</v>
      </c>
      <c r="I63" s="125">
        <v>10</v>
      </c>
      <c r="J63" s="126">
        <v>51</v>
      </c>
      <c r="M63" s="33" t="s">
        <v>110</v>
      </c>
      <c r="N63" s="11"/>
    </row>
    <row r="64" spans="1:14" s="12" customFormat="1" ht="18.75" customHeight="1">
      <c r="B64" s="33" t="s">
        <v>107</v>
      </c>
      <c r="E64" s="39"/>
      <c r="F64" s="124">
        <v>33369.386895099997</v>
      </c>
      <c r="G64" s="124">
        <v>415.54277273999998</v>
      </c>
      <c r="H64" s="124">
        <v>80303.133838833004</v>
      </c>
      <c r="I64" s="125">
        <v>11</v>
      </c>
      <c r="J64" s="126">
        <v>52</v>
      </c>
      <c r="M64" s="33" t="s">
        <v>108</v>
      </c>
      <c r="N64" s="11"/>
    </row>
    <row r="65" spans="1:14" s="3" customFormat="1">
      <c r="A65" s="1"/>
      <c r="B65" s="1" t="s">
        <v>0</v>
      </c>
      <c r="C65" s="2">
        <v>8.1</v>
      </c>
      <c r="D65" s="1" t="s">
        <v>292</v>
      </c>
      <c r="F65" s="1"/>
      <c r="G65" s="1"/>
      <c r="H65" s="1"/>
      <c r="I65" s="1"/>
      <c r="J65" s="1"/>
      <c r="K65" s="1"/>
      <c r="L65" s="1"/>
      <c r="M65" s="4"/>
      <c r="N65" s="4"/>
    </row>
    <row r="66" spans="1:14" s="6" customFormat="1">
      <c r="A66" s="5"/>
      <c r="B66" s="1" t="s">
        <v>1</v>
      </c>
      <c r="C66" s="2">
        <v>8.1</v>
      </c>
      <c r="D66" s="1" t="s">
        <v>293</v>
      </c>
      <c r="F66" s="5"/>
      <c r="G66" s="5"/>
      <c r="H66" s="5"/>
      <c r="L66" s="5"/>
      <c r="M66" s="7"/>
      <c r="N66" s="7"/>
    </row>
    <row r="67" spans="1:14" s="6" customFormat="1" ht="6" customHeight="1">
      <c r="A67" s="5"/>
      <c r="B67" s="5"/>
      <c r="C67" s="5"/>
      <c r="D67" s="2"/>
      <c r="E67" s="5"/>
      <c r="F67" s="5"/>
      <c r="G67" s="5"/>
      <c r="H67" s="5"/>
      <c r="L67" s="5"/>
      <c r="M67" s="7"/>
      <c r="N67" s="7"/>
    </row>
    <row r="68" spans="1:14" s="12" customFormat="1" ht="2.25" customHeight="1">
      <c r="A68" s="138" t="s">
        <v>2</v>
      </c>
      <c r="B68" s="138"/>
      <c r="C68" s="138"/>
      <c r="D68" s="138"/>
      <c r="E68" s="141"/>
      <c r="F68" s="129"/>
      <c r="G68" s="130"/>
      <c r="H68" s="130"/>
      <c r="I68" s="136"/>
      <c r="J68" s="137"/>
      <c r="K68" s="131"/>
      <c r="L68" s="138" t="s">
        <v>3</v>
      </c>
      <c r="M68" s="138"/>
      <c r="N68" s="11"/>
    </row>
    <row r="69" spans="1:14" s="12" customFormat="1" ht="15.75">
      <c r="A69" s="139"/>
      <c r="B69" s="139"/>
      <c r="C69" s="139"/>
      <c r="D69" s="139"/>
      <c r="E69" s="142"/>
      <c r="F69" s="132" t="s">
        <v>4</v>
      </c>
      <c r="G69" s="132" t="s">
        <v>5</v>
      </c>
      <c r="H69" s="132" t="s">
        <v>298</v>
      </c>
      <c r="I69" s="154" t="s">
        <v>295</v>
      </c>
      <c r="J69" s="155"/>
      <c r="K69" s="26"/>
      <c r="L69" s="139"/>
      <c r="M69" s="139"/>
      <c r="N69" s="11"/>
    </row>
    <row r="70" spans="1:14" s="12" customFormat="1" ht="15.75">
      <c r="A70" s="139"/>
      <c r="B70" s="139"/>
      <c r="C70" s="139"/>
      <c r="D70" s="139"/>
      <c r="E70" s="142"/>
      <c r="F70" s="132" t="s">
        <v>6</v>
      </c>
      <c r="G70" s="132" t="s">
        <v>7</v>
      </c>
      <c r="H70" s="132" t="s">
        <v>297</v>
      </c>
      <c r="I70" s="158" t="s">
        <v>8</v>
      </c>
      <c r="J70" s="159"/>
      <c r="K70" s="26"/>
      <c r="L70" s="139"/>
      <c r="M70" s="139"/>
      <c r="N70" s="11"/>
    </row>
    <row r="71" spans="1:14" s="12" customFormat="1" ht="15.75">
      <c r="A71" s="139"/>
      <c r="B71" s="139"/>
      <c r="C71" s="139"/>
      <c r="D71" s="139"/>
      <c r="E71" s="142"/>
      <c r="F71" s="132" t="s">
        <v>9</v>
      </c>
      <c r="G71" s="132" t="s">
        <v>10</v>
      </c>
      <c r="H71" s="132" t="s">
        <v>11</v>
      </c>
      <c r="I71" s="132" t="s">
        <v>12</v>
      </c>
      <c r="J71" s="30" t="s">
        <v>13</v>
      </c>
      <c r="K71" s="31"/>
      <c r="L71" s="139"/>
      <c r="M71" s="139"/>
      <c r="N71" s="11"/>
    </row>
    <row r="72" spans="1:14" s="12" customFormat="1" ht="15.75">
      <c r="A72" s="139"/>
      <c r="B72" s="139"/>
      <c r="C72" s="139"/>
      <c r="D72" s="139"/>
      <c r="E72" s="142"/>
      <c r="F72" s="132" t="s">
        <v>14</v>
      </c>
      <c r="G72" s="132" t="s">
        <v>15</v>
      </c>
      <c r="H72" s="132" t="s">
        <v>16</v>
      </c>
      <c r="I72" s="132" t="s">
        <v>17</v>
      </c>
      <c r="J72" s="30" t="s">
        <v>18</v>
      </c>
      <c r="K72" s="26"/>
      <c r="L72" s="139"/>
      <c r="M72" s="139"/>
      <c r="N72" s="11"/>
    </row>
    <row r="73" spans="1:14" s="12" customFormat="1" ht="15.75">
      <c r="A73" s="140"/>
      <c r="B73" s="140"/>
      <c r="C73" s="140"/>
      <c r="D73" s="140"/>
      <c r="E73" s="143"/>
      <c r="F73" s="133" t="s">
        <v>19</v>
      </c>
      <c r="G73" s="134"/>
      <c r="H73" s="134"/>
      <c r="I73" s="133"/>
      <c r="J73" s="134"/>
      <c r="K73" s="135"/>
      <c r="L73" s="140"/>
      <c r="M73" s="140"/>
      <c r="N73" s="11"/>
    </row>
    <row r="74" spans="1:14" s="12" customFormat="1" ht="3" customHeight="1">
      <c r="A74" s="40"/>
      <c r="B74" s="40"/>
      <c r="C74" s="40"/>
      <c r="D74" s="40"/>
      <c r="E74" s="41"/>
      <c r="F74" s="13"/>
      <c r="G74" s="13"/>
      <c r="H74" s="13"/>
      <c r="I74" s="13"/>
      <c r="J74" s="15"/>
      <c r="K74" s="13"/>
      <c r="L74" s="40"/>
      <c r="M74" s="40"/>
      <c r="N74" s="11"/>
    </row>
    <row r="75" spans="1:14" s="12" customFormat="1" ht="18.75" customHeight="1">
      <c r="B75" s="33" t="s">
        <v>111</v>
      </c>
      <c r="E75" s="39"/>
      <c r="F75" s="34">
        <v>50117.037307450002</v>
      </c>
      <c r="G75" s="35">
        <v>624.51905216</v>
      </c>
      <c r="H75" s="35">
        <v>80249.012634782106</v>
      </c>
      <c r="I75" s="15">
        <v>12</v>
      </c>
      <c r="J75" s="36">
        <v>53</v>
      </c>
      <c r="M75" s="33" t="s">
        <v>112</v>
      </c>
      <c r="N75" s="11"/>
    </row>
    <row r="76" spans="1:14" s="12" customFormat="1" ht="17.25" customHeight="1">
      <c r="B76" s="33" t="s">
        <v>103</v>
      </c>
      <c r="E76" s="39"/>
      <c r="F76" s="34">
        <v>73435.267738709998</v>
      </c>
      <c r="G76" s="35">
        <v>928.84368506999999</v>
      </c>
      <c r="H76" s="35">
        <v>79060.953871022706</v>
      </c>
      <c r="I76" s="15">
        <v>13</v>
      </c>
      <c r="J76" s="36">
        <v>54</v>
      </c>
      <c r="M76" s="33" t="s">
        <v>104</v>
      </c>
      <c r="N76" s="11"/>
    </row>
    <row r="77" spans="1:14" s="12" customFormat="1" ht="18.75" customHeight="1">
      <c r="B77" s="33" t="s">
        <v>105</v>
      </c>
      <c r="E77" s="39"/>
      <c r="F77" s="34">
        <v>40136.10495796</v>
      </c>
      <c r="G77" s="35">
        <v>515.76152773000001</v>
      </c>
      <c r="H77" s="35">
        <v>77819.113679551505</v>
      </c>
      <c r="I77" s="15">
        <v>14</v>
      </c>
      <c r="J77" s="36">
        <v>55</v>
      </c>
      <c r="M77" s="33" t="s">
        <v>106</v>
      </c>
      <c r="N77" s="11"/>
    </row>
    <row r="78" spans="1:14" s="12" customFormat="1" ht="18.75" customHeight="1">
      <c r="B78" s="33" t="s">
        <v>113</v>
      </c>
      <c r="E78" s="39"/>
      <c r="F78" s="34">
        <v>27441.793718690002</v>
      </c>
      <c r="G78" s="35">
        <v>426.41056047000001</v>
      </c>
      <c r="H78" s="35">
        <v>64355.333246069204</v>
      </c>
      <c r="I78" s="15">
        <v>15</v>
      </c>
      <c r="J78" s="36">
        <v>67</v>
      </c>
      <c r="M78" s="33" t="s">
        <v>114</v>
      </c>
      <c r="N78" s="11"/>
    </row>
    <row r="79" spans="1:14" s="12" customFormat="1" ht="18.75" customHeight="1">
      <c r="B79" s="33" t="s">
        <v>115</v>
      </c>
      <c r="E79" s="39"/>
      <c r="F79" s="34">
        <v>25928.800565590001</v>
      </c>
      <c r="G79" s="35">
        <v>447.81100406000002</v>
      </c>
      <c r="H79" s="35">
        <v>57901.213526490101</v>
      </c>
      <c r="I79" s="15">
        <v>16</v>
      </c>
      <c r="J79" s="36">
        <v>74</v>
      </c>
      <c r="M79" s="33" t="s">
        <v>116</v>
      </c>
      <c r="N79" s="11"/>
    </row>
    <row r="80" spans="1:14" s="12" customFormat="1" ht="18.75" customHeight="1">
      <c r="B80" s="33" t="s">
        <v>117</v>
      </c>
      <c r="C80" s="26"/>
      <c r="D80" s="26"/>
      <c r="E80" s="27"/>
      <c r="F80" s="34">
        <v>10400.5314595</v>
      </c>
      <c r="G80" s="35">
        <v>204.23573099000001</v>
      </c>
      <c r="H80" s="35">
        <v>50924.1522484097</v>
      </c>
      <c r="I80" s="15">
        <v>17</v>
      </c>
      <c r="J80" s="36">
        <v>76</v>
      </c>
      <c r="M80" s="33" t="s">
        <v>118</v>
      </c>
      <c r="N80" s="42"/>
    </row>
    <row r="81" spans="1:14" s="12" customFormat="1" ht="26.25" customHeight="1">
      <c r="A81" s="25" t="s">
        <v>119</v>
      </c>
      <c r="E81" s="39"/>
      <c r="F81" s="28">
        <v>1403266.9260653502</v>
      </c>
      <c r="G81" s="29">
        <v>18827.670551589999</v>
      </c>
      <c r="H81" s="29">
        <v>74532.158517445714</v>
      </c>
      <c r="I81" s="15"/>
      <c r="J81" s="36"/>
      <c r="L81" s="31" t="s">
        <v>120</v>
      </c>
      <c r="N81" s="11"/>
    </row>
    <row r="82" spans="1:14" s="12" customFormat="1" ht="18.75" customHeight="1">
      <c r="B82" s="33" t="s">
        <v>121</v>
      </c>
      <c r="E82" s="39"/>
      <c r="F82" s="34">
        <v>190826.24556812999</v>
      </c>
      <c r="G82" s="35">
        <v>1741.8182469000001</v>
      </c>
      <c r="H82" s="35">
        <v>109555.773633531</v>
      </c>
      <c r="I82" s="15">
        <v>1</v>
      </c>
      <c r="J82" s="36">
        <v>32</v>
      </c>
      <c r="M82" s="33" t="s">
        <v>122</v>
      </c>
      <c r="N82" s="11"/>
    </row>
    <row r="83" spans="1:14" s="12" customFormat="1" ht="18.75" customHeight="1">
      <c r="B83" s="33" t="s">
        <v>123</v>
      </c>
      <c r="E83" s="39"/>
      <c r="F83" s="34">
        <v>242476.24579019999</v>
      </c>
      <c r="G83" s="35">
        <v>2507.7683935800001</v>
      </c>
      <c r="H83" s="35">
        <v>96690.047777518193</v>
      </c>
      <c r="I83" s="15">
        <v>2</v>
      </c>
      <c r="J83" s="36">
        <v>39</v>
      </c>
      <c r="M83" s="33" t="s">
        <v>124</v>
      </c>
      <c r="N83" s="11"/>
    </row>
    <row r="84" spans="1:14" s="12" customFormat="1" ht="18.75" customHeight="1">
      <c r="B84" s="33" t="s">
        <v>125</v>
      </c>
      <c r="E84" s="39"/>
      <c r="F84" s="34">
        <v>38466.604220399997</v>
      </c>
      <c r="G84" s="35">
        <v>453.46527884</v>
      </c>
      <c r="H84" s="35">
        <v>84828.113673445099</v>
      </c>
      <c r="I84" s="15">
        <v>3</v>
      </c>
      <c r="J84" s="36">
        <v>47</v>
      </c>
      <c r="M84" s="33" t="s">
        <v>126</v>
      </c>
      <c r="N84" s="11"/>
    </row>
    <row r="85" spans="1:14" s="12" customFormat="1" ht="18.75" customHeight="1">
      <c r="B85" s="33" t="s">
        <v>129</v>
      </c>
      <c r="E85" s="39"/>
      <c r="F85" s="34">
        <v>44839.720876979998</v>
      </c>
      <c r="G85" s="35">
        <v>542.47529545999998</v>
      </c>
      <c r="H85" s="35">
        <v>82657.6274574079</v>
      </c>
      <c r="I85" s="15">
        <v>4</v>
      </c>
      <c r="J85" s="36">
        <v>49</v>
      </c>
      <c r="M85" s="33" t="s">
        <v>130</v>
      </c>
      <c r="N85" s="11"/>
    </row>
    <row r="86" spans="1:14" s="12" customFormat="1" ht="18.75" customHeight="1">
      <c r="B86" s="33" t="s">
        <v>127</v>
      </c>
      <c r="E86" s="39"/>
      <c r="F86" s="34">
        <v>103741.89719903001</v>
      </c>
      <c r="G86" s="35">
        <v>1274.1715000300001</v>
      </c>
      <c r="H86" s="35">
        <v>81419.100330361704</v>
      </c>
      <c r="I86" s="15">
        <v>5</v>
      </c>
      <c r="J86" s="36">
        <v>50</v>
      </c>
      <c r="M86" s="33" t="s">
        <v>128</v>
      </c>
      <c r="N86" s="11"/>
    </row>
    <row r="87" spans="1:14" s="12" customFormat="1" ht="18.75" customHeight="1">
      <c r="B87" s="33" t="s">
        <v>131</v>
      </c>
      <c r="E87" s="39"/>
      <c r="F87" s="34">
        <v>42073.507429630001</v>
      </c>
      <c r="G87" s="35">
        <v>575.76391987</v>
      </c>
      <c r="H87" s="35">
        <v>73074.234035244299</v>
      </c>
      <c r="I87" s="15">
        <v>6</v>
      </c>
      <c r="J87" s="36">
        <v>57</v>
      </c>
      <c r="M87" s="33" t="s">
        <v>132</v>
      </c>
      <c r="N87" s="11"/>
    </row>
    <row r="88" spans="1:14" s="12" customFormat="1" ht="15.75" customHeight="1">
      <c r="B88" s="43" t="s">
        <v>157</v>
      </c>
      <c r="C88" s="42"/>
      <c r="D88" s="42"/>
      <c r="E88" s="26"/>
      <c r="F88" s="34">
        <v>24057.83946522</v>
      </c>
      <c r="G88" s="35">
        <v>356.29280756999998</v>
      </c>
      <c r="H88" s="35">
        <v>67522.663814911299</v>
      </c>
      <c r="I88" s="15">
        <v>7</v>
      </c>
      <c r="J88" s="36">
        <v>58</v>
      </c>
      <c r="M88" s="44" t="s">
        <v>158</v>
      </c>
      <c r="N88" s="42"/>
    </row>
    <row r="89" spans="1:14" s="12" customFormat="1" ht="18.75" customHeight="1">
      <c r="B89" s="33" t="s">
        <v>141</v>
      </c>
      <c r="E89" s="39"/>
      <c r="F89" s="34">
        <v>54512.68350847</v>
      </c>
      <c r="G89" s="35">
        <v>818.91665028</v>
      </c>
      <c r="H89" s="35">
        <v>66566.827637258699</v>
      </c>
      <c r="I89" s="15">
        <v>8</v>
      </c>
      <c r="J89" s="36">
        <v>59</v>
      </c>
      <c r="M89" s="33" t="s">
        <v>142</v>
      </c>
      <c r="N89" s="11"/>
    </row>
    <row r="90" spans="1:14" s="12" customFormat="1" ht="18.75" customHeight="1">
      <c r="B90" s="33" t="s">
        <v>133</v>
      </c>
      <c r="E90" s="39"/>
      <c r="F90" s="34">
        <v>71088.162662279996</v>
      </c>
      <c r="G90" s="35">
        <v>1079.24865028</v>
      </c>
      <c r="H90" s="35">
        <v>65868.196957056105</v>
      </c>
      <c r="I90" s="15">
        <v>9</v>
      </c>
      <c r="J90" s="36">
        <v>60</v>
      </c>
      <c r="M90" s="33" t="s">
        <v>134</v>
      </c>
      <c r="N90" s="11"/>
    </row>
    <row r="91" spans="1:14" s="12" customFormat="1" ht="18.75" customHeight="1">
      <c r="B91" s="33" t="s">
        <v>143</v>
      </c>
      <c r="E91" s="39"/>
      <c r="F91" s="34">
        <v>113296.11190503</v>
      </c>
      <c r="G91" s="35">
        <v>1730.3037352599999</v>
      </c>
      <c r="H91" s="35">
        <v>65477.586158019702</v>
      </c>
      <c r="I91" s="15">
        <v>10</v>
      </c>
      <c r="J91" s="36">
        <v>61</v>
      </c>
      <c r="M91" s="33" t="s">
        <v>144</v>
      </c>
      <c r="N91" s="11"/>
    </row>
    <row r="92" spans="1:14" s="12" customFormat="1" ht="18.75" customHeight="1">
      <c r="B92" s="33" t="s">
        <v>135</v>
      </c>
      <c r="C92" s="11"/>
      <c r="D92" s="11"/>
      <c r="E92" s="11"/>
      <c r="F92" s="34">
        <v>68504.582831320004</v>
      </c>
      <c r="G92" s="35">
        <v>1047.3334804599999</v>
      </c>
      <c r="H92" s="35">
        <v>65408.5676715234</v>
      </c>
      <c r="I92" s="15">
        <v>11</v>
      </c>
      <c r="J92" s="36">
        <v>63</v>
      </c>
      <c r="M92" s="33" t="s">
        <v>136</v>
      </c>
      <c r="N92" s="11"/>
    </row>
    <row r="93" spans="1:14" s="12" customFormat="1" ht="18.75" customHeight="1">
      <c r="B93" s="33" t="s">
        <v>139</v>
      </c>
      <c r="E93" s="39"/>
      <c r="F93" s="34">
        <v>72533.349590829996</v>
      </c>
      <c r="G93" s="35">
        <v>1117.57875489</v>
      </c>
      <c r="H93" s="35">
        <v>64902.226597864501</v>
      </c>
      <c r="I93" s="15">
        <v>12</v>
      </c>
      <c r="J93" s="36">
        <v>65</v>
      </c>
      <c r="M93" s="33" t="s">
        <v>140</v>
      </c>
      <c r="N93" s="11"/>
    </row>
    <row r="94" spans="1:14" s="12" customFormat="1" ht="18.75" customHeight="1">
      <c r="B94" s="33" t="s">
        <v>149</v>
      </c>
      <c r="E94" s="39"/>
      <c r="F94" s="34">
        <v>22764.361414999999</v>
      </c>
      <c r="G94" s="35">
        <v>352.12749133</v>
      </c>
      <c r="H94" s="35">
        <v>64648.066326824002</v>
      </c>
      <c r="I94" s="15">
        <v>13</v>
      </c>
      <c r="J94" s="36">
        <v>66</v>
      </c>
      <c r="M94" s="33" t="s">
        <v>150</v>
      </c>
      <c r="N94" s="11"/>
    </row>
    <row r="95" spans="1:14" s="12" customFormat="1" ht="18.75" customHeight="1">
      <c r="B95" s="33" t="s">
        <v>145</v>
      </c>
      <c r="E95" s="39"/>
      <c r="F95" s="34">
        <v>80688.364532770007</v>
      </c>
      <c r="G95" s="35">
        <v>1262.9542405899999</v>
      </c>
      <c r="H95" s="35">
        <v>63888.5891028607</v>
      </c>
      <c r="I95" s="15">
        <v>14</v>
      </c>
      <c r="J95" s="36">
        <v>68</v>
      </c>
      <c r="M95" s="33" t="s">
        <v>146</v>
      </c>
      <c r="N95" s="11"/>
    </row>
    <row r="96" spans="1:14" s="3" customFormat="1">
      <c r="A96" s="1"/>
      <c r="B96" s="1" t="s">
        <v>0</v>
      </c>
      <c r="C96" s="2">
        <v>8.1</v>
      </c>
      <c r="D96" s="1" t="s">
        <v>292</v>
      </c>
      <c r="F96" s="1"/>
      <c r="G96" s="1"/>
      <c r="H96" s="1"/>
      <c r="I96" s="1"/>
      <c r="J96" s="1"/>
      <c r="K96" s="1"/>
      <c r="L96" s="1"/>
      <c r="M96" s="4"/>
      <c r="N96" s="4"/>
    </row>
    <row r="97" spans="1:14" s="6" customFormat="1">
      <c r="A97" s="5"/>
      <c r="B97" s="1" t="s">
        <v>1</v>
      </c>
      <c r="C97" s="2">
        <v>8.1</v>
      </c>
      <c r="D97" s="1" t="s">
        <v>293</v>
      </c>
      <c r="F97" s="5"/>
      <c r="G97" s="5"/>
      <c r="H97" s="5"/>
      <c r="L97" s="5"/>
      <c r="M97" s="7"/>
      <c r="N97" s="7"/>
    </row>
    <row r="98" spans="1:14" s="6" customFormat="1" ht="4.5" customHeight="1">
      <c r="A98" s="5"/>
      <c r="B98" s="5"/>
      <c r="C98" s="5"/>
      <c r="D98" s="2"/>
      <c r="E98" s="5"/>
      <c r="F98" s="5"/>
      <c r="G98" s="5"/>
      <c r="H98" s="5"/>
      <c r="L98" s="5"/>
      <c r="M98" s="7"/>
      <c r="N98" s="7"/>
    </row>
    <row r="99" spans="1:14" s="12" customFormat="1" ht="3" customHeight="1">
      <c r="A99" s="146" t="s">
        <v>2</v>
      </c>
      <c r="B99" s="146"/>
      <c r="C99" s="146"/>
      <c r="D99" s="146"/>
      <c r="E99" s="147"/>
      <c r="F99" s="8"/>
      <c r="G99" s="9"/>
      <c r="H99" s="9"/>
      <c r="I99" s="152"/>
      <c r="J99" s="153"/>
      <c r="K99" s="10"/>
      <c r="L99" s="146" t="s">
        <v>3</v>
      </c>
      <c r="M99" s="146"/>
      <c r="N99" s="11"/>
    </row>
    <row r="100" spans="1:14" s="12" customFormat="1" ht="15.75">
      <c r="A100" s="148"/>
      <c r="B100" s="148"/>
      <c r="C100" s="148"/>
      <c r="D100" s="148"/>
      <c r="E100" s="149"/>
      <c r="F100" s="13" t="s">
        <v>4</v>
      </c>
      <c r="G100" s="13" t="s">
        <v>5</v>
      </c>
      <c r="H100" s="132" t="s">
        <v>298</v>
      </c>
      <c r="I100" s="154" t="s">
        <v>295</v>
      </c>
      <c r="J100" s="155"/>
      <c r="K100" s="14"/>
      <c r="L100" s="148"/>
      <c r="M100" s="148"/>
      <c r="N100" s="11"/>
    </row>
    <row r="101" spans="1:14" s="12" customFormat="1" ht="15.75">
      <c r="A101" s="148"/>
      <c r="B101" s="148"/>
      <c r="C101" s="148"/>
      <c r="D101" s="148"/>
      <c r="E101" s="149"/>
      <c r="F101" s="13" t="s">
        <v>6</v>
      </c>
      <c r="G101" s="13" t="s">
        <v>7</v>
      </c>
      <c r="H101" s="132" t="s">
        <v>297</v>
      </c>
      <c r="I101" s="156" t="s">
        <v>8</v>
      </c>
      <c r="J101" s="157"/>
      <c r="K101" s="14"/>
      <c r="L101" s="148"/>
      <c r="M101" s="148"/>
      <c r="N101" s="11"/>
    </row>
    <row r="102" spans="1:14" s="12" customFormat="1" ht="15.75">
      <c r="A102" s="148"/>
      <c r="B102" s="148"/>
      <c r="C102" s="148"/>
      <c r="D102" s="148"/>
      <c r="E102" s="149"/>
      <c r="F102" s="13" t="s">
        <v>9</v>
      </c>
      <c r="G102" s="13" t="s">
        <v>10</v>
      </c>
      <c r="H102" s="13" t="s">
        <v>11</v>
      </c>
      <c r="I102" s="13" t="s">
        <v>12</v>
      </c>
      <c r="J102" s="15" t="s">
        <v>13</v>
      </c>
      <c r="L102" s="148"/>
      <c r="M102" s="148"/>
      <c r="N102" s="11"/>
    </row>
    <row r="103" spans="1:14" s="12" customFormat="1" ht="15.75">
      <c r="A103" s="148"/>
      <c r="B103" s="148"/>
      <c r="C103" s="148"/>
      <c r="D103" s="148"/>
      <c r="E103" s="149"/>
      <c r="F103" s="13" t="s">
        <v>14</v>
      </c>
      <c r="G103" s="13" t="s">
        <v>15</v>
      </c>
      <c r="H103" s="13" t="s">
        <v>16</v>
      </c>
      <c r="I103" s="13" t="s">
        <v>17</v>
      </c>
      <c r="J103" s="15" t="s">
        <v>18</v>
      </c>
      <c r="K103" s="14"/>
      <c r="L103" s="148"/>
      <c r="M103" s="148"/>
      <c r="N103" s="11"/>
    </row>
    <row r="104" spans="1:14" s="12" customFormat="1" ht="15.75">
      <c r="A104" s="150"/>
      <c r="B104" s="150"/>
      <c r="C104" s="150"/>
      <c r="D104" s="150"/>
      <c r="E104" s="151"/>
      <c r="F104" s="16" t="s">
        <v>19</v>
      </c>
      <c r="G104" s="17"/>
      <c r="H104" s="17"/>
      <c r="I104" s="16"/>
      <c r="J104" s="17"/>
      <c r="K104" s="18"/>
      <c r="L104" s="150"/>
      <c r="M104" s="150"/>
      <c r="N104" s="11"/>
    </row>
    <row r="105" spans="1:14" s="12" customFormat="1" ht="3" customHeight="1">
      <c r="A105" s="40"/>
      <c r="B105" s="40"/>
      <c r="C105" s="40"/>
      <c r="D105" s="40"/>
      <c r="E105" s="41"/>
      <c r="F105" s="13"/>
      <c r="G105" s="13"/>
      <c r="H105" s="13"/>
      <c r="I105" s="13"/>
      <c r="J105" s="15"/>
      <c r="K105" s="13"/>
      <c r="L105" s="40"/>
      <c r="M105" s="40"/>
      <c r="N105" s="11"/>
    </row>
    <row r="106" spans="1:14" s="12" customFormat="1" ht="18.75" customHeight="1">
      <c r="B106" s="33" t="s">
        <v>137</v>
      </c>
      <c r="E106" s="39"/>
      <c r="F106" s="34">
        <v>52314.980979270003</v>
      </c>
      <c r="G106" s="35">
        <v>830.38817874999995</v>
      </c>
      <c r="H106" s="35">
        <v>63000.6330991137</v>
      </c>
      <c r="I106" s="15">
        <v>15</v>
      </c>
      <c r="J106" s="36">
        <v>69</v>
      </c>
      <c r="M106" s="33" t="s">
        <v>138</v>
      </c>
      <c r="N106" s="11"/>
    </row>
    <row r="107" spans="1:14" s="12" customFormat="1" ht="15.75" customHeight="1">
      <c r="B107" s="33" t="s">
        <v>155</v>
      </c>
      <c r="E107" s="39"/>
      <c r="F107" s="34">
        <v>17566.913873329999</v>
      </c>
      <c r="G107" s="35">
        <v>280.96298691999999</v>
      </c>
      <c r="H107" s="35">
        <v>62523.943334685297</v>
      </c>
      <c r="I107" s="15">
        <v>16</v>
      </c>
      <c r="J107" s="36">
        <v>70</v>
      </c>
      <c r="M107" s="33" t="s">
        <v>156</v>
      </c>
      <c r="N107" s="11"/>
    </row>
    <row r="108" spans="1:14" s="12" customFormat="1" ht="18.75" customHeight="1">
      <c r="B108" s="33" t="s">
        <v>147</v>
      </c>
      <c r="E108" s="39"/>
      <c r="F108" s="34">
        <v>58565.137820880002</v>
      </c>
      <c r="G108" s="35">
        <v>960.21119752000004</v>
      </c>
      <c r="H108" s="35">
        <v>60991.933828870096</v>
      </c>
      <c r="I108" s="15">
        <v>17</v>
      </c>
      <c r="J108" s="36">
        <v>71</v>
      </c>
      <c r="M108" s="33" t="s">
        <v>148</v>
      </c>
      <c r="N108" s="11"/>
    </row>
    <row r="109" spans="1:14" s="12" customFormat="1" ht="15.75" customHeight="1">
      <c r="B109" s="33" t="s">
        <v>153</v>
      </c>
      <c r="E109" s="39"/>
      <c r="F109" s="34">
        <v>28420.530262380002</v>
      </c>
      <c r="G109" s="35">
        <v>485.48302196999998</v>
      </c>
      <c r="H109" s="35">
        <v>58540.729492567603</v>
      </c>
      <c r="I109" s="15">
        <v>18</v>
      </c>
      <c r="J109" s="36">
        <v>72</v>
      </c>
      <c r="M109" s="33" t="s">
        <v>154</v>
      </c>
      <c r="N109" s="11"/>
    </row>
    <row r="110" spans="1:14" s="12" customFormat="1" ht="15.75" customHeight="1">
      <c r="B110" s="33" t="s">
        <v>151</v>
      </c>
      <c r="E110" s="39"/>
      <c r="F110" s="34">
        <v>54072.07172036</v>
      </c>
      <c r="G110" s="35">
        <v>930.58405706999997</v>
      </c>
      <c r="H110" s="35">
        <v>58105.521268663397</v>
      </c>
      <c r="I110" s="15">
        <v>19</v>
      </c>
      <c r="J110" s="36">
        <v>73</v>
      </c>
      <c r="M110" s="33" t="s">
        <v>152</v>
      </c>
      <c r="N110" s="11"/>
    </row>
    <row r="111" spans="1:14" s="12" customFormat="1" ht="15.75" customHeight="1">
      <c r="B111" s="33" t="s">
        <v>159</v>
      </c>
      <c r="C111" s="42"/>
      <c r="D111" s="42"/>
      <c r="E111" s="26"/>
      <c r="F111" s="34">
        <v>22457.614413840001</v>
      </c>
      <c r="G111" s="35">
        <v>479.82266401999999</v>
      </c>
      <c r="H111" s="35">
        <v>46803.988427074197</v>
      </c>
      <c r="I111" s="15">
        <v>20</v>
      </c>
      <c r="J111" s="36">
        <v>77</v>
      </c>
      <c r="M111" s="33" t="s">
        <v>160</v>
      </c>
      <c r="N111" s="42"/>
    </row>
    <row r="112" spans="1:14" s="12" customFormat="1" ht="18.75" customHeight="1">
      <c r="A112" s="114" t="s">
        <v>285</v>
      </c>
      <c r="B112" s="33"/>
      <c r="C112" s="42"/>
      <c r="D112" s="42"/>
      <c r="E112" s="26"/>
      <c r="F112" s="28">
        <v>1114867.9013817399</v>
      </c>
      <c r="G112" s="29">
        <v>9044.0844564800009</v>
      </c>
      <c r="H112" s="29">
        <v>123270.39920364162</v>
      </c>
      <c r="I112" s="15"/>
      <c r="J112" s="36"/>
      <c r="L112" s="114" t="s">
        <v>286</v>
      </c>
      <c r="M112" s="33"/>
      <c r="N112" s="42"/>
    </row>
    <row r="113" spans="1:14" s="12" customFormat="1" ht="15.75">
      <c r="B113" s="33" t="s">
        <v>161</v>
      </c>
      <c r="C113" s="11"/>
      <c r="D113" s="11"/>
      <c r="E113" s="11"/>
      <c r="F113" s="34">
        <v>133283.49777951001</v>
      </c>
      <c r="G113" s="35">
        <v>531.11151216999997</v>
      </c>
      <c r="H113" s="35">
        <v>250952.00297004299</v>
      </c>
      <c r="I113" s="15">
        <v>1</v>
      </c>
      <c r="J113" s="36">
        <v>10</v>
      </c>
      <c r="M113" s="33" t="s">
        <v>162</v>
      </c>
      <c r="N113" s="11"/>
    </row>
    <row r="114" spans="1:14" s="12" customFormat="1" ht="15.75">
      <c r="B114" s="33" t="s">
        <v>163</v>
      </c>
      <c r="C114" s="11"/>
      <c r="D114" s="11"/>
      <c r="E114" s="11"/>
      <c r="F114" s="34">
        <v>68142.089832889993</v>
      </c>
      <c r="G114" s="35">
        <v>368.13830379000001</v>
      </c>
      <c r="H114" s="35">
        <v>185099.157385592</v>
      </c>
      <c r="I114" s="15">
        <v>2</v>
      </c>
      <c r="J114" s="36">
        <v>13</v>
      </c>
      <c r="M114" s="33" t="s">
        <v>164</v>
      </c>
      <c r="N114" s="11"/>
    </row>
    <row r="115" spans="1:14" s="12" customFormat="1" ht="15.75">
      <c r="B115" s="33" t="s">
        <v>167</v>
      </c>
      <c r="C115" s="11"/>
      <c r="D115" s="11"/>
      <c r="E115" s="11"/>
      <c r="F115" s="34">
        <v>44334.329665830002</v>
      </c>
      <c r="G115" s="35">
        <v>263.61499638999999</v>
      </c>
      <c r="H115" s="35">
        <v>168178.32927926601</v>
      </c>
      <c r="I115" s="15">
        <v>3</v>
      </c>
      <c r="J115" s="36">
        <v>16</v>
      </c>
      <c r="M115" s="33" t="s">
        <v>168</v>
      </c>
      <c r="N115" s="11"/>
    </row>
    <row r="116" spans="1:14" s="12" customFormat="1" ht="15.75">
      <c r="B116" s="33" t="s">
        <v>165</v>
      </c>
      <c r="C116" s="11"/>
      <c r="D116" s="11"/>
      <c r="E116" s="11"/>
      <c r="F116" s="34">
        <v>161949.05848820001</v>
      </c>
      <c r="G116" s="35">
        <v>1029.16088433</v>
      </c>
      <c r="H116" s="35">
        <v>157360.29318062501</v>
      </c>
      <c r="I116" s="15">
        <v>4</v>
      </c>
      <c r="J116" s="36">
        <v>19</v>
      </c>
      <c r="M116" s="33" t="s">
        <v>166</v>
      </c>
      <c r="N116" s="11"/>
    </row>
    <row r="117" spans="1:14" s="12" customFormat="1" ht="15.75">
      <c r="B117" s="33" t="s">
        <v>169</v>
      </c>
      <c r="C117" s="11"/>
      <c r="D117" s="11"/>
      <c r="E117" s="11"/>
      <c r="F117" s="34">
        <v>220711.72409037</v>
      </c>
      <c r="G117" s="35">
        <v>1511.4101519999999</v>
      </c>
      <c r="H117" s="35">
        <v>146030.33054813699</v>
      </c>
      <c r="I117" s="15">
        <v>5</v>
      </c>
      <c r="J117" s="36">
        <v>21</v>
      </c>
      <c r="M117" s="33" t="s">
        <v>170</v>
      </c>
      <c r="N117" s="11"/>
    </row>
    <row r="118" spans="1:14" s="12" customFormat="1" ht="15.75">
      <c r="B118" s="33" t="s">
        <v>171</v>
      </c>
      <c r="C118" s="11"/>
      <c r="D118" s="11"/>
      <c r="E118" s="11"/>
      <c r="F118" s="34">
        <v>63724.169407490001</v>
      </c>
      <c r="G118" s="35">
        <v>478.243043</v>
      </c>
      <c r="H118" s="35">
        <v>133246.41171516199</v>
      </c>
      <c r="I118" s="15">
        <v>6</v>
      </c>
      <c r="J118" s="36">
        <v>24</v>
      </c>
      <c r="M118" s="33" t="s">
        <v>172</v>
      </c>
      <c r="N118" s="11"/>
    </row>
    <row r="119" spans="1:14" s="12" customFormat="1" ht="15.75">
      <c r="B119" s="33" t="s">
        <v>173</v>
      </c>
      <c r="C119" s="11"/>
      <c r="D119" s="11"/>
      <c r="E119" s="11"/>
      <c r="F119" s="34">
        <v>68145.502637810001</v>
      </c>
      <c r="G119" s="35">
        <v>612.71323324000002</v>
      </c>
      <c r="H119" s="35">
        <v>111219.24407844</v>
      </c>
      <c r="I119" s="15">
        <v>7</v>
      </c>
      <c r="J119" s="36">
        <v>31</v>
      </c>
      <c r="M119" s="33" t="s">
        <v>174</v>
      </c>
      <c r="N119" s="11"/>
    </row>
    <row r="120" spans="1:14" s="12" customFormat="1" ht="15.75">
      <c r="B120" s="33" t="s">
        <v>175</v>
      </c>
      <c r="C120" s="11"/>
      <c r="D120" s="11"/>
      <c r="E120" s="11"/>
      <c r="F120" s="34">
        <v>29596.904571809999</v>
      </c>
      <c r="G120" s="35">
        <v>276.75023147000002</v>
      </c>
      <c r="H120" s="35">
        <v>106944.461851402</v>
      </c>
      <c r="I120" s="15">
        <v>8</v>
      </c>
      <c r="J120" s="36">
        <v>33</v>
      </c>
      <c r="M120" s="33" t="s">
        <v>176</v>
      </c>
      <c r="N120" s="11"/>
    </row>
    <row r="121" spans="1:14" s="12" customFormat="1" ht="15.75">
      <c r="B121" s="33" t="s">
        <v>177</v>
      </c>
      <c r="C121" s="11"/>
      <c r="D121" s="11"/>
      <c r="E121" s="11"/>
      <c r="F121" s="34">
        <v>42180.234234800002</v>
      </c>
      <c r="G121" s="35">
        <v>439.62230850999998</v>
      </c>
      <c r="H121" s="35">
        <v>95946.528231836899</v>
      </c>
      <c r="I121" s="15">
        <v>9</v>
      </c>
      <c r="J121" s="36">
        <v>40</v>
      </c>
      <c r="M121" s="33" t="s">
        <v>178</v>
      </c>
      <c r="N121" s="11"/>
    </row>
    <row r="122" spans="1:14" s="12" customFormat="1" ht="15.75">
      <c r="B122" s="33" t="s">
        <v>179</v>
      </c>
      <c r="C122" s="11"/>
      <c r="D122" s="11"/>
      <c r="E122" s="11"/>
      <c r="F122" s="34">
        <v>139625.45033858001</v>
      </c>
      <c r="G122" s="35">
        <v>1489.10214552</v>
      </c>
      <c r="H122" s="35">
        <v>93764.857406623501</v>
      </c>
      <c r="I122" s="15">
        <v>10</v>
      </c>
      <c r="J122" s="36">
        <v>44</v>
      </c>
      <c r="M122" s="33" t="s">
        <v>180</v>
      </c>
      <c r="N122" s="11"/>
    </row>
    <row r="123" spans="1:14" s="12" customFormat="1" ht="15.75">
      <c r="B123" s="33" t="s">
        <v>181</v>
      </c>
      <c r="C123" s="11"/>
      <c r="D123" s="11"/>
      <c r="E123" s="11"/>
      <c r="F123" s="34">
        <v>20995.653152639999</v>
      </c>
      <c r="G123" s="35">
        <v>251.83409481999999</v>
      </c>
      <c r="H123" s="35">
        <v>83370.971542383006</v>
      </c>
      <c r="I123" s="15">
        <v>11</v>
      </c>
      <c r="J123" s="36">
        <v>48</v>
      </c>
      <c r="M123" s="33" t="s">
        <v>182</v>
      </c>
      <c r="N123" s="11"/>
    </row>
    <row r="124" spans="1:14" s="12" customFormat="1" ht="15.75">
      <c r="B124" s="33" t="s">
        <v>185</v>
      </c>
      <c r="C124" s="11"/>
      <c r="D124" s="11"/>
      <c r="E124" s="11"/>
      <c r="F124" s="34">
        <v>45575.902506049999</v>
      </c>
      <c r="G124" s="35">
        <v>618.01704841000003</v>
      </c>
      <c r="H124" s="35">
        <v>73745.380686997494</v>
      </c>
      <c r="I124" s="15">
        <v>12</v>
      </c>
      <c r="J124" s="36">
        <v>56</v>
      </c>
      <c r="M124" s="33" t="s">
        <v>186</v>
      </c>
      <c r="N124" s="11"/>
    </row>
    <row r="125" spans="1:14" s="12" customFormat="1" ht="15.75">
      <c r="B125" s="33" t="s">
        <v>187</v>
      </c>
      <c r="C125" s="11"/>
      <c r="D125" s="11"/>
      <c r="E125" s="11"/>
      <c r="F125" s="34">
        <v>32372.533857260001</v>
      </c>
      <c r="G125" s="35">
        <v>494.74191979</v>
      </c>
      <c r="H125" s="35">
        <v>65433.173463451298</v>
      </c>
      <c r="I125" s="15">
        <v>13</v>
      </c>
      <c r="J125" s="36">
        <v>62</v>
      </c>
      <c r="M125" s="33" t="s">
        <v>188</v>
      </c>
      <c r="N125" s="11"/>
    </row>
    <row r="126" spans="1:14" s="12" customFormat="1" ht="15.75">
      <c r="B126" s="33" t="s">
        <v>183</v>
      </c>
      <c r="C126" s="11"/>
      <c r="D126" s="11"/>
      <c r="E126" s="11"/>
      <c r="F126" s="34">
        <v>44230.850818500003</v>
      </c>
      <c r="G126" s="35">
        <v>679.62458303999995</v>
      </c>
      <c r="H126" s="35">
        <v>65081.299179398302</v>
      </c>
      <c r="I126" s="15">
        <v>14</v>
      </c>
      <c r="J126" s="36">
        <v>64</v>
      </c>
      <c r="M126" s="33" t="s">
        <v>184</v>
      </c>
      <c r="N126" s="11"/>
    </row>
    <row r="127" spans="1:14" s="12" customFormat="1" ht="3" customHeight="1">
      <c r="B127" s="11"/>
      <c r="C127" s="11"/>
      <c r="D127" s="11"/>
      <c r="E127" s="11"/>
      <c r="F127" s="45"/>
      <c r="G127" s="45"/>
      <c r="H127" s="45"/>
      <c r="I127" s="45"/>
      <c r="J127" s="45"/>
      <c r="M127" s="11"/>
      <c r="N127" s="11"/>
    </row>
    <row r="128" spans="1:14" s="24" customFormat="1" ht="3" customHeight="1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7"/>
    </row>
    <row r="129" spans="1:17" s="12" customFormat="1" ht="17.25" customHeight="1">
      <c r="A129" s="11"/>
      <c r="B129" s="12" t="s">
        <v>283</v>
      </c>
      <c r="G129" s="11"/>
      <c r="H129" s="12" t="s">
        <v>284</v>
      </c>
      <c r="I129" s="11"/>
      <c r="J129" s="11"/>
      <c r="K129" s="11"/>
      <c r="L129" s="11"/>
      <c r="M129" s="11"/>
      <c r="N129" s="11"/>
    </row>
    <row r="130" spans="1:17" s="12" customFormat="1" ht="16.5" customHeight="1">
      <c r="A130" s="11"/>
      <c r="B130" s="11" t="s">
        <v>189</v>
      </c>
      <c r="D130" s="11"/>
      <c r="E130" s="11"/>
      <c r="F130" s="11"/>
      <c r="G130" s="11"/>
      <c r="H130" s="11" t="s">
        <v>190</v>
      </c>
      <c r="I130" s="11"/>
      <c r="J130" s="11"/>
      <c r="K130" s="11"/>
      <c r="L130" s="11"/>
      <c r="M130" s="11"/>
      <c r="N130" s="11"/>
    </row>
    <row r="131" spans="1:17" s="4" customFormat="1" ht="15" customHeight="1">
      <c r="C131" s="12"/>
      <c r="D131" s="11"/>
      <c r="E131" s="11"/>
      <c r="F131" s="11"/>
      <c r="O131" s="47"/>
      <c r="P131" s="47"/>
      <c r="Q131" s="47"/>
    </row>
    <row r="132" spans="1:17" ht="3.75" customHeight="1"/>
  </sheetData>
  <mergeCells count="22">
    <mergeCell ref="A4:E9"/>
    <mergeCell ref="I4:J4"/>
    <mergeCell ref="L4:M9"/>
    <mergeCell ref="I5:J5"/>
    <mergeCell ref="I6:J6"/>
    <mergeCell ref="A99:E104"/>
    <mergeCell ref="I99:J99"/>
    <mergeCell ref="L99:M104"/>
    <mergeCell ref="I100:J100"/>
    <mergeCell ref="I101:J101"/>
    <mergeCell ref="I36:J36"/>
    <mergeCell ref="L36:M41"/>
    <mergeCell ref="A68:E73"/>
    <mergeCell ref="I68:J68"/>
    <mergeCell ref="A10:E10"/>
    <mergeCell ref="L10:M10"/>
    <mergeCell ref="A36:E41"/>
    <mergeCell ref="L68:M73"/>
    <mergeCell ref="I69:J69"/>
    <mergeCell ref="I70:J70"/>
    <mergeCell ref="I37:J37"/>
    <mergeCell ref="I38:J38"/>
  </mergeCells>
  <phoneticPr fontId="16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Q33"/>
  <sheetViews>
    <sheetView showGridLines="0" topLeftCell="E13" workbookViewId="0">
      <selection activeCell="D7" sqref="D7"/>
    </sheetView>
  </sheetViews>
  <sheetFormatPr defaultRowHeight="18.75"/>
  <cols>
    <col min="1" max="1" width="1.85546875" style="4" customWidth="1"/>
    <col min="2" max="2" width="5.85546875" style="4" customWidth="1"/>
    <col min="3" max="3" width="4.28515625" style="4" customWidth="1"/>
    <col min="4" max="4" width="30.7109375" style="4" customWidth="1"/>
    <col min="5" max="5" width="8.42578125" style="4" customWidth="1"/>
    <col min="6" max="6" width="1.42578125" style="47" customWidth="1"/>
    <col min="7" max="7" width="8.42578125" style="4" customWidth="1"/>
    <col min="8" max="8" width="1.42578125" style="47" customWidth="1"/>
    <col min="9" max="9" width="9" style="4" customWidth="1"/>
    <col min="10" max="10" width="1.5703125" style="47" customWidth="1"/>
    <col min="11" max="11" width="9" style="4" customWidth="1"/>
    <col min="12" max="12" width="1.42578125" style="47" customWidth="1"/>
    <col min="13" max="13" width="9" style="4" customWidth="1"/>
    <col min="14" max="14" width="1.28515625" style="47" customWidth="1"/>
    <col min="15" max="15" width="1.7109375" style="4" customWidth="1"/>
    <col min="16" max="16" width="51" style="4" customWidth="1"/>
    <col min="17" max="17" width="8.7109375" style="4" customWidth="1"/>
    <col min="18" max="16384" width="9.140625" style="47"/>
  </cols>
  <sheetData>
    <row r="1" spans="1:17" s="3" customFormat="1">
      <c r="A1" s="1"/>
      <c r="B1" s="48" t="s">
        <v>0</v>
      </c>
      <c r="C1" s="2">
        <v>8.1999999999999993</v>
      </c>
      <c r="D1" s="1" t="s">
        <v>296</v>
      </c>
      <c r="E1" s="1"/>
      <c r="G1" s="1"/>
      <c r="I1" s="1"/>
      <c r="K1" s="1"/>
      <c r="M1" s="1"/>
      <c r="O1" s="1"/>
      <c r="Q1" s="4"/>
    </row>
    <row r="2" spans="1:17" s="6" customFormat="1" ht="18" customHeight="1">
      <c r="A2" s="5"/>
      <c r="B2" s="49" t="s">
        <v>191</v>
      </c>
      <c r="C2" s="2">
        <v>8.1999999999999993</v>
      </c>
      <c r="D2" s="1" t="s">
        <v>294</v>
      </c>
      <c r="E2" s="5"/>
      <c r="G2" s="5"/>
      <c r="I2" s="5"/>
      <c r="K2" s="5"/>
      <c r="M2" s="5"/>
      <c r="O2" s="5"/>
      <c r="Q2" s="7"/>
    </row>
    <row r="3" spans="1:17" s="6" customFormat="1" ht="15.75" customHeight="1">
      <c r="A3" s="5"/>
      <c r="B3" s="5"/>
      <c r="C3" s="2"/>
      <c r="D3" s="5"/>
      <c r="E3" s="5"/>
      <c r="G3" s="5"/>
      <c r="I3" s="5"/>
      <c r="K3" s="5"/>
      <c r="M3" s="5"/>
      <c r="O3" s="160" t="s">
        <v>192</v>
      </c>
      <c r="P3" s="160"/>
      <c r="Q3" s="7"/>
    </row>
    <row r="4" spans="1:17" s="12" customFormat="1" ht="1.5" customHeight="1">
      <c r="A4" s="11"/>
      <c r="B4" s="11"/>
      <c r="C4" s="11"/>
      <c r="D4" s="11"/>
      <c r="E4" s="11"/>
      <c r="G4" s="11"/>
      <c r="I4" s="11"/>
      <c r="K4" s="11"/>
      <c r="M4" s="11"/>
      <c r="O4" s="161"/>
      <c r="P4" s="161"/>
      <c r="Q4" s="11"/>
    </row>
    <row r="5" spans="1:17" s="31" customFormat="1" ht="17.100000000000001" customHeight="1">
      <c r="A5" s="138" t="s">
        <v>193</v>
      </c>
      <c r="B5" s="138"/>
      <c r="C5" s="138"/>
      <c r="D5" s="141"/>
      <c r="E5" s="115" t="s">
        <v>194</v>
      </c>
      <c r="F5" s="116"/>
      <c r="G5" s="119">
        <v>2553</v>
      </c>
      <c r="H5" s="120"/>
      <c r="I5" s="119">
        <v>2554</v>
      </c>
      <c r="J5" s="120"/>
      <c r="K5" s="136">
        <v>2555</v>
      </c>
      <c r="L5" s="137"/>
      <c r="M5" s="136">
        <v>2556</v>
      </c>
      <c r="N5" s="137"/>
      <c r="O5" s="162" t="s">
        <v>195</v>
      </c>
      <c r="P5" s="138"/>
      <c r="Q5" s="32"/>
    </row>
    <row r="6" spans="1:17" s="31" customFormat="1" ht="17.100000000000001" customHeight="1">
      <c r="A6" s="140"/>
      <c r="B6" s="140"/>
      <c r="C6" s="140"/>
      <c r="D6" s="143"/>
      <c r="E6" s="117" t="s">
        <v>243</v>
      </c>
      <c r="F6" s="118"/>
      <c r="G6" s="117" t="s">
        <v>244</v>
      </c>
      <c r="H6" s="118"/>
      <c r="I6" s="117" t="s">
        <v>245</v>
      </c>
      <c r="J6" s="118"/>
      <c r="K6" s="164" t="s">
        <v>246</v>
      </c>
      <c r="L6" s="165"/>
      <c r="M6" s="164" t="s">
        <v>287</v>
      </c>
      <c r="N6" s="165"/>
      <c r="O6" s="163"/>
      <c r="P6" s="140"/>
      <c r="Q6" s="32"/>
    </row>
    <row r="7" spans="1:17" s="12" customFormat="1" ht="18.95" customHeight="1">
      <c r="A7" s="31" t="s">
        <v>196</v>
      </c>
      <c r="B7" s="31"/>
      <c r="E7" s="50">
        <f>E8+E9</f>
        <v>18360</v>
      </c>
      <c r="F7" s="51"/>
      <c r="G7" s="50">
        <f>G8+G9</f>
        <v>25164</v>
      </c>
      <c r="H7" s="53"/>
      <c r="I7" s="50">
        <f>I8+I9</f>
        <v>24989</v>
      </c>
      <c r="J7" s="51"/>
      <c r="K7" s="50">
        <f>K8+K9</f>
        <v>30862</v>
      </c>
      <c r="L7" s="53"/>
      <c r="M7" s="50">
        <v>35252.018680499998</v>
      </c>
      <c r="N7" s="53"/>
      <c r="O7" s="32" t="s">
        <v>197</v>
      </c>
      <c r="P7" s="32"/>
      <c r="Q7" s="11"/>
    </row>
    <row r="8" spans="1:17" s="12" customFormat="1" ht="15.95" customHeight="1">
      <c r="B8" s="12" t="s">
        <v>198</v>
      </c>
      <c r="E8" s="54">
        <v>17604</v>
      </c>
      <c r="F8" s="55"/>
      <c r="G8" s="56">
        <v>24399</v>
      </c>
      <c r="H8" s="55"/>
      <c r="I8" s="110">
        <v>24170</v>
      </c>
      <c r="J8" s="55"/>
      <c r="K8" s="56">
        <v>30034</v>
      </c>
      <c r="L8" s="55"/>
      <c r="M8" s="110">
        <v>34284.417628809999</v>
      </c>
      <c r="N8" s="55"/>
      <c r="O8" s="11"/>
      <c r="P8" s="11" t="s">
        <v>199</v>
      </c>
      <c r="Q8" s="11"/>
    </row>
    <row r="9" spans="1:17" s="12" customFormat="1" ht="15.95" customHeight="1">
      <c r="B9" s="12" t="s">
        <v>200</v>
      </c>
      <c r="E9" s="54">
        <v>756</v>
      </c>
      <c r="F9" s="55"/>
      <c r="G9" s="56">
        <v>765</v>
      </c>
      <c r="H9" s="55"/>
      <c r="I9" s="110">
        <v>819</v>
      </c>
      <c r="J9" s="55"/>
      <c r="K9" s="56">
        <v>828</v>
      </c>
      <c r="L9" s="55"/>
      <c r="M9" s="110">
        <v>967.60105155999997</v>
      </c>
      <c r="N9" s="55"/>
      <c r="O9" s="11"/>
      <c r="P9" s="11" t="s">
        <v>201</v>
      </c>
      <c r="Q9" s="11"/>
    </row>
    <row r="10" spans="1:17" s="12" customFormat="1" ht="18.95" customHeight="1">
      <c r="A10" s="31" t="s">
        <v>202</v>
      </c>
      <c r="B10" s="31"/>
      <c r="C10" s="31"/>
      <c r="E10" s="57">
        <f>E11+E12+E13+E14+E16+E17+E18+E19+E20+E22+E23+E24+E25+E26</f>
        <v>41620</v>
      </c>
      <c r="F10" s="51"/>
      <c r="G10" s="57">
        <f>G11+G12+G13+G14+G16+G17+G18+G19+G20+G22+G23+G24+G25+G26</f>
        <v>44379</v>
      </c>
      <c r="H10" s="51"/>
      <c r="I10" s="57">
        <f>I11+I12+I13+I14+I16+I17+I18+I19+I20+I22+I23+I24+I25+I26</f>
        <v>47760</v>
      </c>
      <c r="J10" s="51"/>
      <c r="K10" s="57">
        <f>K11+K12+K13+K14+K16+K17+K18+K19+K20+K22+K23+K24+K25+K26</f>
        <v>52419</v>
      </c>
      <c r="L10" s="51"/>
      <c r="M10" s="57">
        <v>58276.218437529998</v>
      </c>
      <c r="N10" s="51"/>
      <c r="O10" s="32" t="s">
        <v>203</v>
      </c>
      <c r="P10" s="32"/>
      <c r="Q10" s="11"/>
    </row>
    <row r="11" spans="1:17" s="12" customFormat="1" ht="15.95" customHeight="1">
      <c r="B11" s="12" t="s">
        <v>204</v>
      </c>
      <c r="E11" s="54">
        <v>413</v>
      </c>
      <c r="F11" s="55"/>
      <c r="G11" s="56">
        <v>441</v>
      </c>
      <c r="H11" s="55"/>
      <c r="I11" s="110">
        <v>450</v>
      </c>
      <c r="J11" s="55"/>
      <c r="K11" s="56">
        <v>663</v>
      </c>
      <c r="L11" s="55"/>
      <c r="M11" s="110">
        <v>783.45769835999999</v>
      </c>
      <c r="N11" s="55"/>
      <c r="P11" s="11" t="s">
        <v>205</v>
      </c>
      <c r="Q11" s="11"/>
    </row>
    <row r="12" spans="1:17" s="12" customFormat="1" ht="15.95" customHeight="1">
      <c r="B12" s="12" t="s">
        <v>206</v>
      </c>
      <c r="E12" s="54">
        <v>4866</v>
      </c>
      <c r="F12" s="55"/>
      <c r="G12" s="54">
        <v>5297</v>
      </c>
      <c r="H12" s="55"/>
      <c r="I12" s="111">
        <v>5183</v>
      </c>
      <c r="J12" s="55"/>
      <c r="K12" s="54">
        <v>5568</v>
      </c>
      <c r="L12" s="55"/>
      <c r="M12" s="111">
        <v>5726.2301489000001</v>
      </c>
      <c r="N12" s="55"/>
      <c r="P12" s="11" t="s">
        <v>207</v>
      </c>
    </row>
    <row r="13" spans="1:17" s="12" customFormat="1" ht="15.95" customHeight="1">
      <c r="B13" s="12" t="s">
        <v>208</v>
      </c>
      <c r="E13" s="54">
        <v>938</v>
      </c>
      <c r="F13" s="55"/>
      <c r="G13" s="58">
        <v>979</v>
      </c>
      <c r="H13" s="55"/>
      <c r="I13" s="112">
        <v>1036</v>
      </c>
      <c r="J13" s="55"/>
      <c r="K13" s="58">
        <v>1163</v>
      </c>
      <c r="L13" s="55"/>
      <c r="M13" s="112">
        <v>1319.71299602</v>
      </c>
      <c r="N13" s="55"/>
      <c r="P13" s="11" t="s">
        <v>209</v>
      </c>
      <c r="Q13" s="11"/>
    </row>
    <row r="14" spans="1:17" s="12" customFormat="1" ht="15.95" customHeight="1">
      <c r="B14" s="12" t="s">
        <v>210</v>
      </c>
      <c r="E14" s="54">
        <v>2806</v>
      </c>
      <c r="F14" s="55"/>
      <c r="G14" s="56">
        <v>1989</v>
      </c>
      <c r="H14" s="55"/>
      <c r="I14" s="110">
        <v>2377</v>
      </c>
      <c r="J14" s="55"/>
      <c r="K14" s="56">
        <v>2301</v>
      </c>
      <c r="L14" s="55"/>
      <c r="M14" s="110">
        <v>3406.2442325100001</v>
      </c>
      <c r="N14" s="55"/>
      <c r="O14" s="11"/>
      <c r="P14" s="11" t="s">
        <v>211</v>
      </c>
      <c r="Q14" s="11"/>
    </row>
    <row r="15" spans="1:17" s="12" customFormat="1" ht="15.95" customHeight="1">
      <c r="B15" s="12" t="s">
        <v>212</v>
      </c>
      <c r="E15" s="54"/>
      <c r="F15" s="55"/>
      <c r="G15" s="56"/>
      <c r="H15" s="55"/>
      <c r="I15" s="110"/>
      <c r="J15" s="55"/>
      <c r="K15" s="56"/>
      <c r="L15" s="55"/>
      <c r="M15" s="110"/>
      <c r="N15" s="55"/>
      <c r="O15" s="11"/>
      <c r="P15" s="11" t="s">
        <v>213</v>
      </c>
      <c r="Q15" s="11"/>
    </row>
    <row r="16" spans="1:17" s="12" customFormat="1" ht="15.95" customHeight="1">
      <c r="B16" s="12" t="s">
        <v>214</v>
      </c>
      <c r="E16" s="54">
        <v>8248</v>
      </c>
      <c r="F16" s="55"/>
      <c r="G16" s="56">
        <v>9399</v>
      </c>
      <c r="H16" s="55"/>
      <c r="I16" s="110">
        <v>9714</v>
      </c>
      <c r="J16" s="55"/>
      <c r="K16" s="56">
        <v>11342</v>
      </c>
      <c r="L16" s="55"/>
      <c r="M16" s="110">
        <v>12256.4627829</v>
      </c>
      <c r="N16" s="55"/>
      <c r="O16" s="11"/>
      <c r="P16" s="11" t="s">
        <v>215</v>
      </c>
      <c r="Q16" s="11"/>
    </row>
    <row r="17" spans="1:17" s="12" customFormat="1" ht="15.95" customHeight="1">
      <c r="B17" s="12" t="s">
        <v>216</v>
      </c>
      <c r="E17" s="54">
        <v>1652</v>
      </c>
      <c r="F17" s="55"/>
      <c r="G17" s="56">
        <v>1687</v>
      </c>
      <c r="H17" s="55"/>
      <c r="I17" s="110">
        <v>1996</v>
      </c>
      <c r="J17" s="55"/>
      <c r="K17" s="56">
        <v>2205</v>
      </c>
      <c r="L17" s="55"/>
      <c r="M17" s="110">
        <v>2497.78325391</v>
      </c>
      <c r="N17" s="55"/>
      <c r="O17" s="11"/>
      <c r="P17" s="11" t="s">
        <v>217</v>
      </c>
      <c r="Q17" s="11"/>
    </row>
    <row r="18" spans="1:17" s="12" customFormat="1" ht="18" customHeight="1">
      <c r="B18" s="12" t="s">
        <v>218</v>
      </c>
      <c r="E18" s="54">
        <v>2755</v>
      </c>
      <c r="F18" s="55"/>
      <c r="G18" s="56">
        <v>2877</v>
      </c>
      <c r="H18" s="55"/>
      <c r="I18" s="110">
        <v>2969</v>
      </c>
      <c r="J18" s="55"/>
      <c r="K18" s="56">
        <v>3410</v>
      </c>
      <c r="L18" s="55"/>
      <c r="M18" s="110">
        <v>4029.8777387800001</v>
      </c>
      <c r="N18" s="55"/>
      <c r="O18" s="11"/>
      <c r="P18" s="11" t="s">
        <v>219</v>
      </c>
      <c r="Q18" s="11"/>
    </row>
    <row r="19" spans="1:17" s="12" customFormat="1" ht="15.95" customHeight="1">
      <c r="B19" s="12" t="s">
        <v>220</v>
      </c>
      <c r="E19" s="54">
        <v>3484</v>
      </c>
      <c r="F19" s="55"/>
      <c r="G19" s="56">
        <v>3878</v>
      </c>
      <c r="H19" s="55"/>
      <c r="I19" s="110">
        <v>4130</v>
      </c>
      <c r="J19" s="55"/>
      <c r="K19" s="56">
        <v>4743</v>
      </c>
      <c r="L19" s="55"/>
      <c r="M19" s="110">
        <v>5640.1202462900001</v>
      </c>
      <c r="N19" s="55"/>
      <c r="O19" s="11"/>
      <c r="P19" s="11" t="s">
        <v>221</v>
      </c>
      <c r="Q19" s="11"/>
    </row>
    <row r="20" spans="1:17" s="12" customFormat="1" ht="15.95" customHeight="1">
      <c r="B20" s="12" t="s">
        <v>222</v>
      </c>
      <c r="E20" s="54">
        <v>3590</v>
      </c>
      <c r="F20" s="55"/>
      <c r="G20" s="56">
        <v>3801</v>
      </c>
      <c r="H20" s="55"/>
      <c r="I20" s="110">
        <v>4240</v>
      </c>
      <c r="J20" s="55"/>
      <c r="K20" s="56">
        <v>4243</v>
      </c>
      <c r="L20" s="55"/>
      <c r="M20" s="110">
        <v>5118.8568317899999</v>
      </c>
      <c r="N20" s="55"/>
      <c r="O20" s="11"/>
      <c r="P20" s="11" t="s">
        <v>223</v>
      </c>
      <c r="Q20" s="11"/>
    </row>
    <row r="21" spans="1:17" s="12" customFormat="1" ht="15.95" customHeight="1">
      <c r="B21" s="12" t="s">
        <v>224</v>
      </c>
      <c r="E21" s="59"/>
      <c r="F21" s="39"/>
      <c r="G21" s="59"/>
      <c r="H21" s="39"/>
      <c r="I21" s="113"/>
      <c r="J21" s="39"/>
      <c r="K21" s="59"/>
      <c r="L21" s="39"/>
      <c r="M21" s="113"/>
      <c r="N21" s="39"/>
      <c r="O21" s="11"/>
      <c r="P21" s="11" t="s">
        <v>225</v>
      </c>
      <c r="Q21" s="11"/>
    </row>
    <row r="22" spans="1:17" s="12" customFormat="1" ht="18" customHeight="1">
      <c r="B22" s="12" t="s">
        <v>226</v>
      </c>
      <c r="E22" s="54">
        <v>3623</v>
      </c>
      <c r="F22" s="55"/>
      <c r="G22" s="56">
        <v>4258</v>
      </c>
      <c r="H22" s="55"/>
      <c r="I22" s="110">
        <v>4813</v>
      </c>
      <c r="J22" s="55"/>
      <c r="K22" s="56">
        <v>4464</v>
      </c>
      <c r="L22" s="55"/>
      <c r="M22" s="110">
        <v>4061.7415994500002</v>
      </c>
      <c r="N22" s="55"/>
      <c r="O22" s="11"/>
      <c r="P22" s="11" t="s">
        <v>227</v>
      </c>
      <c r="Q22" s="11"/>
    </row>
    <row r="23" spans="1:17" s="12" customFormat="1" ht="15.95" customHeight="1">
      <c r="B23" s="12" t="s">
        <v>228</v>
      </c>
      <c r="E23" s="54">
        <v>5996</v>
      </c>
      <c r="F23" s="55"/>
      <c r="G23" s="56">
        <v>6449</v>
      </c>
      <c r="H23" s="55"/>
      <c r="I23" s="110">
        <v>7236</v>
      </c>
      <c r="J23" s="55"/>
      <c r="K23" s="56">
        <v>8518</v>
      </c>
      <c r="L23" s="55"/>
      <c r="M23" s="110">
        <v>9039.7815975699996</v>
      </c>
      <c r="N23" s="55"/>
      <c r="O23" s="11"/>
      <c r="P23" s="11" t="s">
        <v>229</v>
      </c>
      <c r="Q23" s="11"/>
    </row>
    <row r="24" spans="1:17" s="12" customFormat="1" ht="15.95" customHeight="1">
      <c r="B24" s="12" t="s">
        <v>230</v>
      </c>
      <c r="E24" s="54">
        <v>2098</v>
      </c>
      <c r="F24" s="55"/>
      <c r="G24" s="56">
        <v>2177</v>
      </c>
      <c r="H24" s="55"/>
      <c r="I24" s="110">
        <v>2385</v>
      </c>
      <c r="J24" s="55"/>
      <c r="K24" s="56">
        <v>2576</v>
      </c>
      <c r="L24" s="55"/>
      <c r="M24" s="110">
        <v>2717.8386291400002</v>
      </c>
      <c r="N24" s="55"/>
      <c r="O24" s="11"/>
      <c r="P24" s="11" t="s">
        <v>231</v>
      </c>
      <c r="Q24" s="11"/>
    </row>
    <row r="25" spans="1:17" s="12" customFormat="1" ht="18" customHeight="1">
      <c r="B25" s="12" t="s">
        <v>232</v>
      </c>
      <c r="E25" s="54">
        <v>860</v>
      </c>
      <c r="F25" s="55"/>
      <c r="G25" s="56">
        <v>780</v>
      </c>
      <c r="H25" s="55"/>
      <c r="I25" s="110">
        <v>879</v>
      </c>
      <c r="J25" s="55"/>
      <c r="K25" s="56">
        <v>935</v>
      </c>
      <c r="L25" s="55"/>
      <c r="M25" s="110">
        <v>1124.7706699800001</v>
      </c>
      <c r="N25" s="55"/>
      <c r="O25" s="11"/>
      <c r="P25" s="12" t="s">
        <v>233</v>
      </c>
      <c r="Q25" s="11"/>
    </row>
    <row r="26" spans="1:17" s="12" customFormat="1" ht="15.95" customHeight="1">
      <c r="B26" s="12" t="s">
        <v>234</v>
      </c>
      <c r="E26" s="54">
        <v>291</v>
      </c>
      <c r="F26" s="55"/>
      <c r="G26" s="56">
        <v>367</v>
      </c>
      <c r="H26" s="55"/>
      <c r="I26" s="110">
        <v>352</v>
      </c>
      <c r="J26" s="55"/>
      <c r="K26" s="56">
        <v>288</v>
      </c>
      <c r="L26" s="55"/>
      <c r="M26" s="110">
        <v>553.34001097999999</v>
      </c>
      <c r="N26" s="55"/>
      <c r="O26" s="11"/>
      <c r="P26" s="11" t="s">
        <v>235</v>
      </c>
      <c r="Q26" s="11"/>
    </row>
    <row r="27" spans="1:17" s="31" customFormat="1" ht="15.95" customHeight="1">
      <c r="A27" s="31" t="s">
        <v>236</v>
      </c>
      <c r="E27" s="57">
        <v>59980.30656148</v>
      </c>
      <c r="F27" s="51"/>
      <c r="G27" s="52">
        <v>69544.752172239998</v>
      </c>
      <c r="H27" s="51"/>
      <c r="I27" s="109">
        <v>72750.312462660106</v>
      </c>
      <c r="J27" s="51"/>
      <c r="K27" s="52">
        <v>83280.894605170004</v>
      </c>
      <c r="L27" s="51"/>
      <c r="M27" s="109">
        <v>93528.237116949997</v>
      </c>
      <c r="N27" s="51"/>
      <c r="O27" s="32" t="s">
        <v>237</v>
      </c>
      <c r="Q27" s="32"/>
    </row>
    <row r="28" spans="1:17" s="31" customFormat="1" ht="18" customHeight="1">
      <c r="A28" s="31" t="s">
        <v>238</v>
      </c>
      <c r="C28" s="60"/>
      <c r="E28" s="57">
        <v>51160.239831956002</v>
      </c>
      <c r="F28" s="51"/>
      <c r="G28" s="52">
        <v>59339.899803661297</v>
      </c>
      <c r="H28" s="51"/>
      <c r="I28" s="109">
        <v>62229.066177435103</v>
      </c>
      <c r="J28" s="51"/>
      <c r="K28" s="52">
        <v>71438.354209202997</v>
      </c>
      <c r="L28" s="51"/>
      <c r="M28" s="109">
        <v>80477.044523866105</v>
      </c>
      <c r="N28" s="51"/>
      <c r="O28" s="32" t="s">
        <v>239</v>
      </c>
      <c r="Q28" s="32"/>
    </row>
    <row r="29" spans="1:17" s="31" customFormat="1" ht="15.95" customHeight="1">
      <c r="A29" s="31" t="s">
        <v>240</v>
      </c>
      <c r="C29" s="60"/>
      <c r="D29" s="61"/>
      <c r="E29" s="52">
        <v>1172.4008088800001</v>
      </c>
      <c r="F29" s="51"/>
      <c r="G29" s="52">
        <v>1171.97286147</v>
      </c>
      <c r="H29" s="51"/>
      <c r="I29" s="109">
        <v>1169.0728614699999</v>
      </c>
      <c r="J29" s="51"/>
      <c r="K29" s="52">
        <v>1165.77286147</v>
      </c>
      <c r="L29" s="51"/>
      <c r="M29" s="109">
        <v>1162.17286147</v>
      </c>
      <c r="N29" s="51"/>
      <c r="O29" s="31" t="s">
        <v>241</v>
      </c>
      <c r="Q29" s="32"/>
    </row>
    <row r="30" spans="1:17" s="31" customFormat="1" ht="3" customHeight="1">
      <c r="A30" s="62"/>
      <c r="B30" s="62"/>
      <c r="C30" s="62"/>
      <c r="D30" s="62"/>
      <c r="E30" s="63"/>
      <c r="F30" s="64"/>
      <c r="G30" s="63"/>
      <c r="H30" s="64"/>
      <c r="I30" s="63"/>
      <c r="J30" s="64"/>
      <c r="K30" s="63"/>
      <c r="L30" s="64"/>
      <c r="M30" s="63"/>
      <c r="N30" s="64"/>
      <c r="O30" s="62"/>
      <c r="P30" s="62"/>
      <c r="Q30" s="32"/>
    </row>
    <row r="31" spans="1:17" s="31" customFormat="1" ht="3" customHeight="1">
      <c r="Q31" s="32"/>
    </row>
    <row r="32" spans="1:17" s="12" customFormat="1" ht="15.75">
      <c r="A32" s="11"/>
      <c r="B32" s="11" t="s">
        <v>189</v>
      </c>
      <c r="C32" s="11"/>
      <c r="D32" s="11"/>
      <c r="E32" s="11"/>
      <c r="G32" s="11"/>
      <c r="I32" s="11" t="s">
        <v>190</v>
      </c>
      <c r="K32" s="11"/>
      <c r="M32" s="11"/>
      <c r="O32" s="11"/>
      <c r="P32" s="11"/>
      <c r="Q32" s="11"/>
    </row>
    <row r="33" spans="1:17" s="12" customFormat="1" ht="15.75">
      <c r="A33" s="11"/>
      <c r="C33" s="11"/>
      <c r="D33" s="11"/>
      <c r="E33" s="11"/>
      <c r="G33" s="11"/>
      <c r="I33" s="11"/>
      <c r="K33" s="11"/>
      <c r="M33" s="11"/>
      <c r="O33" s="11"/>
      <c r="P33" s="11"/>
      <c r="Q33" s="11"/>
    </row>
  </sheetData>
  <mergeCells count="8">
    <mergeCell ref="O3:P3"/>
    <mergeCell ref="O4:P4"/>
    <mergeCell ref="A5:D6"/>
    <mergeCell ref="O5:P6"/>
    <mergeCell ref="K5:L5"/>
    <mergeCell ref="K6:L6"/>
    <mergeCell ref="M5:N5"/>
    <mergeCell ref="M6:N6"/>
  </mergeCells>
  <phoneticPr fontId="16" type="noConversion"/>
  <pageMargins left="0.33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L42"/>
  <sheetViews>
    <sheetView showGridLines="0" topLeftCell="E1" workbookViewId="0">
      <selection activeCell="P7" sqref="P7"/>
    </sheetView>
  </sheetViews>
  <sheetFormatPr defaultRowHeight="18.75"/>
  <cols>
    <col min="1" max="1" width="1.7109375" style="69" customWidth="1"/>
    <col min="2" max="2" width="5.85546875" style="69" customWidth="1"/>
    <col min="3" max="3" width="4.140625" style="69" customWidth="1"/>
    <col min="4" max="4" width="31.28515625" style="69" customWidth="1"/>
    <col min="5" max="9" width="10.42578125" style="69" customWidth="1"/>
    <col min="10" max="10" width="1.85546875" style="69" customWidth="1"/>
    <col min="11" max="11" width="46" style="69" customWidth="1"/>
    <col min="12" max="12" width="2.42578125" style="69" customWidth="1"/>
    <col min="13" max="13" width="4.140625" style="76" customWidth="1"/>
    <col min="14" max="16384" width="9.140625" style="76"/>
  </cols>
  <sheetData>
    <row r="1" spans="1:12" s="70" customFormat="1">
      <c r="A1" s="67"/>
      <c r="B1" s="67" t="s">
        <v>0</v>
      </c>
      <c r="C1" s="68">
        <v>8.3000000000000007</v>
      </c>
      <c r="D1" s="67" t="s">
        <v>288</v>
      </c>
      <c r="E1" s="67"/>
      <c r="F1" s="67"/>
      <c r="G1" s="67"/>
      <c r="H1" s="67"/>
      <c r="I1" s="67"/>
      <c r="J1" s="67"/>
      <c r="K1" s="69"/>
      <c r="L1" s="69"/>
    </row>
    <row r="2" spans="1:12" s="74" customFormat="1">
      <c r="A2" s="71"/>
      <c r="B2" s="67" t="s">
        <v>1</v>
      </c>
      <c r="C2" s="68">
        <v>8.3000000000000007</v>
      </c>
      <c r="D2" s="67" t="s">
        <v>289</v>
      </c>
      <c r="E2" s="71"/>
      <c r="F2" s="71"/>
      <c r="G2" s="71"/>
      <c r="H2" s="71"/>
      <c r="I2" s="71"/>
      <c r="J2" s="71"/>
      <c r="K2" s="72"/>
      <c r="L2" s="73"/>
    </row>
    <row r="3" spans="1:12" s="74" customFormat="1" ht="17.100000000000001" customHeight="1">
      <c r="A3" s="71"/>
      <c r="B3" s="71"/>
      <c r="C3" s="68"/>
      <c r="D3" s="71"/>
      <c r="E3" s="71"/>
      <c r="F3" s="71"/>
      <c r="G3" s="71"/>
      <c r="H3" s="71"/>
      <c r="I3" s="71"/>
      <c r="J3" s="166" t="s">
        <v>192</v>
      </c>
      <c r="K3" s="166"/>
      <c r="L3" s="73"/>
    </row>
    <row r="4" spans="1:12" ht="4.5" customHeight="1">
      <c r="A4" s="75"/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s="79" customFormat="1" ht="17.100000000000001" customHeight="1">
      <c r="A5" s="167" t="s">
        <v>193</v>
      </c>
      <c r="B5" s="167"/>
      <c r="C5" s="167"/>
      <c r="D5" s="168"/>
      <c r="E5" s="77">
        <v>2552</v>
      </c>
      <c r="F5" s="77">
        <v>2553</v>
      </c>
      <c r="G5" s="77">
        <v>2554</v>
      </c>
      <c r="H5" s="77">
        <v>2555</v>
      </c>
      <c r="I5" s="77">
        <v>2556</v>
      </c>
      <c r="J5" s="171" t="s">
        <v>195</v>
      </c>
      <c r="K5" s="167"/>
      <c r="L5" s="78"/>
    </row>
    <row r="6" spans="1:12" s="79" customFormat="1" ht="17.100000000000001" customHeight="1">
      <c r="A6" s="169"/>
      <c r="B6" s="169"/>
      <c r="C6" s="169"/>
      <c r="D6" s="170"/>
      <c r="E6" s="80" t="s">
        <v>243</v>
      </c>
      <c r="F6" s="80" t="s">
        <v>244</v>
      </c>
      <c r="G6" s="80" t="s">
        <v>245</v>
      </c>
      <c r="H6" s="80" t="s">
        <v>246</v>
      </c>
      <c r="I6" s="80" t="s">
        <v>287</v>
      </c>
      <c r="J6" s="172"/>
      <c r="K6" s="169"/>
      <c r="L6" s="78"/>
    </row>
    <row r="7" spans="1:12" s="79" customFormat="1" ht="6" customHeight="1">
      <c r="A7" s="81"/>
      <c r="B7" s="81"/>
      <c r="C7" s="81"/>
      <c r="D7" s="82"/>
      <c r="E7" s="83"/>
      <c r="F7" s="83"/>
      <c r="G7" s="84"/>
      <c r="H7" s="84"/>
      <c r="I7" s="84"/>
      <c r="J7" s="81"/>
      <c r="K7" s="81"/>
      <c r="L7" s="78"/>
    </row>
    <row r="8" spans="1:12" s="79" customFormat="1" ht="16.5" customHeight="1">
      <c r="A8" s="85" t="s">
        <v>196</v>
      </c>
      <c r="B8" s="85"/>
      <c r="D8" s="86"/>
      <c r="E8" s="87">
        <f>E9+E10</f>
        <v>10156</v>
      </c>
      <c r="F8" s="87">
        <f>F9+F10</f>
        <v>10514</v>
      </c>
      <c r="G8" s="87">
        <f>G9+G10</f>
        <v>10908</v>
      </c>
      <c r="H8" s="88">
        <f>H9+H10</f>
        <v>11040</v>
      </c>
      <c r="I8" s="89">
        <v>11655.906456270801</v>
      </c>
      <c r="J8" s="90" t="s">
        <v>197</v>
      </c>
      <c r="K8" s="90"/>
      <c r="L8" s="78"/>
    </row>
    <row r="9" spans="1:12" s="79" customFormat="1" ht="16.5" customHeight="1">
      <c r="B9" s="79" t="s">
        <v>247</v>
      </c>
      <c r="D9" s="86"/>
      <c r="E9" s="91">
        <v>9441</v>
      </c>
      <c r="F9" s="92">
        <v>9784</v>
      </c>
      <c r="G9" s="93">
        <v>10164</v>
      </c>
      <c r="H9" s="92">
        <v>10263</v>
      </c>
      <c r="I9" s="93">
        <v>10842.497256619199</v>
      </c>
      <c r="J9" s="78"/>
      <c r="K9" s="78" t="s">
        <v>199</v>
      </c>
      <c r="L9" s="78"/>
    </row>
    <row r="10" spans="1:12" s="79" customFormat="1" ht="16.5" customHeight="1">
      <c r="B10" s="79" t="s">
        <v>200</v>
      </c>
      <c r="D10" s="86"/>
      <c r="E10" s="91">
        <v>715</v>
      </c>
      <c r="F10" s="92">
        <v>730</v>
      </c>
      <c r="G10" s="93">
        <v>744</v>
      </c>
      <c r="H10" s="92">
        <v>777</v>
      </c>
      <c r="I10" s="93">
        <v>877.04923326509402</v>
      </c>
      <c r="J10" s="78"/>
      <c r="K10" s="78" t="s">
        <v>201</v>
      </c>
      <c r="L10" s="78"/>
    </row>
    <row r="11" spans="1:12" s="79" customFormat="1" ht="16.5" customHeight="1">
      <c r="A11" s="85" t="s">
        <v>202</v>
      </c>
      <c r="B11" s="85"/>
      <c r="C11" s="85"/>
      <c r="D11" s="86"/>
      <c r="E11" s="87">
        <f>E12+E13+E14+E15+E16+E18+E19+E20+E21+E22+E24+E25+E26+E27</f>
        <v>31868</v>
      </c>
      <c r="F11" s="87">
        <f>F12+F13+F14+F15+F16+F18+F19+F20+F21+F22+F24+F25+F26+F27</f>
        <v>33006</v>
      </c>
      <c r="G11" s="87">
        <f>G12+G13+G14+G15+G16+G18+G19+G20+G21+G22+G24+G25+G26+G27</f>
        <v>34878</v>
      </c>
      <c r="H11" s="88">
        <f>H12+H13+H14+H15+H16+H18+H19+H20+H21+H22+H24+H25+H26+H27</f>
        <v>37006</v>
      </c>
      <c r="I11" s="89">
        <v>40354.095390648799</v>
      </c>
      <c r="J11" s="90" t="s">
        <v>203</v>
      </c>
      <c r="K11" s="90"/>
      <c r="L11" s="78"/>
    </row>
    <row r="12" spans="1:12" s="79" customFormat="1" ht="16.5" customHeight="1">
      <c r="B12" s="79" t="s">
        <v>248</v>
      </c>
      <c r="E12" s="92">
        <v>289</v>
      </c>
      <c r="F12" s="92">
        <v>315</v>
      </c>
      <c r="G12" s="93">
        <v>330</v>
      </c>
      <c r="H12" s="92">
        <v>480</v>
      </c>
      <c r="I12" s="93">
        <v>524.44675606768499</v>
      </c>
      <c r="K12" s="78" t="s">
        <v>205</v>
      </c>
      <c r="L12" s="78"/>
    </row>
    <row r="13" spans="1:12" s="79" customFormat="1" ht="16.5" customHeight="1">
      <c r="B13" s="79" t="s">
        <v>249</v>
      </c>
      <c r="E13" s="92">
        <v>2549</v>
      </c>
      <c r="F13" s="92">
        <v>2425</v>
      </c>
      <c r="G13" s="92">
        <v>2482</v>
      </c>
      <c r="H13" s="92">
        <v>2612</v>
      </c>
      <c r="I13" s="93">
        <v>2752.7397868031799</v>
      </c>
      <c r="K13" s="78" t="s">
        <v>207</v>
      </c>
    </row>
    <row r="14" spans="1:12" s="79" customFormat="1" ht="16.5" customHeight="1">
      <c r="B14" s="79" t="s">
        <v>250</v>
      </c>
      <c r="E14" s="91">
        <v>866</v>
      </c>
      <c r="F14" s="92">
        <v>940</v>
      </c>
      <c r="G14" s="93">
        <v>1022</v>
      </c>
      <c r="H14" s="92">
        <v>1168</v>
      </c>
      <c r="I14" s="94">
        <v>1163.7968129343501</v>
      </c>
      <c r="J14" s="95"/>
      <c r="K14" s="78" t="s">
        <v>251</v>
      </c>
      <c r="L14" s="78"/>
    </row>
    <row r="15" spans="1:12" s="79" customFormat="1" ht="16.5" customHeight="1">
      <c r="B15" s="79" t="s">
        <v>210</v>
      </c>
      <c r="E15" s="91">
        <v>2153</v>
      </c>
      <c r="F15" s="92">
        <v>1492</v>
      </c>
      <c r="G15" s="93">
        <v>1679</v>
      </c>
      <c r="H15" s="92">
        <v>1573</v>
      </c>
      <c r="I15" s="93">
        <v>2294.13040587042</v>
      </c>
      <c r="J15" s="78"/>
      <c r="K15" s="78" t="s">
        <v>211</v>
      </c>
      <c r="L15" s="78"/>
    </row>
    <row r="16" spans="1:12" s="79" customFormat="1" ht="16.5" customHeight="1">
      <c r="B16" s="79" t="s">
        <v>252</v>
      </c>
      <c r="E16" s="91">
        <v>6300</v>
      </c>
      <c r="F16" s="92">
        <v>6887</v>
      </c>
      <c r="G16" s="93">
        <v>6831</v>
      </c>
      <c r="H16" s="92">
        <v>7655</v>
      </c>
      <c r="I16" s="93">
        <v>8111.7057049033701</v>
      </c>
      <c r="J16" s="78"/>
      <c r="K16" s="78" t="s">
        <v>253</v>
      </c>
      <c r="L16" s="78"/>
    </row>
    <row r="17" spans="1:12" s="79" customFormat="1" ht="16.5" customHeight="1">
      <c r="B17" s="79" t="s">
        <v>254</v>
      </c>
      <c r="E17" s="92"/>
      <c r="F17" s="92"/>
      <c r="G17" s="92"/>
      <c r="H17" s="92"/>
      <c r="I17" s="93"/>
      <c r="J17" s="78"/>
      <c r="K17" s="78" t="s">
        <v>255</v>
      </c>
      <c r="L17" s="78"/>
    </row>
    <row r="18" spans="1:12" s="79" customFormat="1" ht="16.5" customHeight="1">
      <c r="B18" s="79" t="s">
        <v>256</v>
      </c>
      <c r="E18" s="92">
        <v>1579</v>
      </c>
      <c r="F18" s="92">
        <v>1612</v>
      </c>
      <c r="G18" s="92">
        <v>1914</v>
      </c>
      <c r="H18" s="92">
        <v>2062</v>
      </c>
      <c r="I18" s="93">
        <v>2230.0568882161601</v>
      </c>
      <c r="J18" s="78"/>
      <c r="K18" s="78" t="s">
        <v>217</v>
      </c>
      <c r="L18" s="78"/>
    </row>
    <row r="19" spans="1:12" s="79" customFormat="1" ht="16.5" customHeight="1">
      <c r="B19" s="79" t="s">
        <v>257</v>
      </c>
      <c r="E19" s="92">
        <v>2464</v>
      </c>
      <c r="F19" s="92">
        <v>2631</v>
      </c>
      <c r="G19" s="92">
        <v>2692</v>
      </c>
      <c r="H19" s="92">
        <v>3022</v>
      </c>
      <c r="I19" s="93">
        <v>3559.62465507758</v>
      </c>
      <c r="J19" s="78"/>
      <c r="K19" s="78" t="s">
        <v>219</v>
      </c>
      <c r="L19" s="78"/>
    </row>
    <row r="20" spans="1:12" s="79" customFormat="1" ht="16.5" customHeight="1">
      <c r="B20" s="79" t="s">
        <v>220</v>
      </c>
      <c r="E20" s="92">
        <v>2497</v>
      </c>
      <c r="F20" s="92">
        <v>2664</v>
      </c>
      <c r="G20" s="92">
        <v>2782</v>
      </c>
      <c r="H20" s="92">
        <v>3259</v>
      </c>
      <c r="I20" s="93">
        <v>3750.4476451205101</v>
      </c>
      <c r="J20" s="78"/>
      <c r="K20" s="78" t="s">
        <v>221</v>
      </c>
      <c r="L20" s="78"/>
    </row>
    <row r="21" spans="1:12" s="79" customFormat="1" ht="16.5" customHeight="1">
      <c r="B21" s="79" t="s">
        <v>258</v>
      </c>
      <c r="E21" s="92">
        <v>3787</v>
      </c>
      <c r="F21" s="92">
        <v>3956</v>
      </c>
      <c r="G21" s="92">
        <v>4373</v>
      </c>
      <c r="H21" s="92">
        <v>4361</v>
      </c>
      <c r="I21" s="93">
        <v>5178.0032893151501</v>
      </c>
      <c r="J21" s="78"/>
      <c r="K21" s="78" t="s">
        <v>223</v>
      </c>
      <c r="L21" s="78"/>
    </row>
    <row r="22" spans="1:12" s="79" customFormat="1" ht="16.5" customHeight="1">
      <c r="B22" s="79" t="s">
        <v>259</v>
      </c>
      <c r="E22" s="92">
        <v>2619</v>
      </c>
      <c r="F22" s="92">
        <v>3037</v>
      </c>
      <c r="G22" s="92">
        <v>3350</v>
      </c>
      <c r="H22" s="92">
        <v>2972</v>
      </c>
      <c r="I22" s="93">
        <v>2643.1887126869501</v>
      </c>
      <c r="J22" s="78"/>
      <c r="K22" s="78" t="s">
        <v>260</v>
      </c>
      <c r="L22" s="78"/>
    </row>
    <row r="23" spans="1:12" s="79" customFormat="1" ht="16.5" customHeight="1">
      <c r="B23" s="79" t="s">
        <v>242</v>
      </c>
      <c r="E23" s="92"/>
      <c r="F23" s="92"/>
      <c r="G23" s="92"/>
      <c r="H23" s="92"/>
      <c r="I23" s="121"/>
      <c r="J23" s="78"/>
      <c r="K23" s="78" t="s">
        <v>227</v>
      </c>
      <c r="L23" s="78"/>
    </row>
    <row r="24" spans="1:12" s="79" customFormat="1" ht="16.5" customHeight="1">
      <c r="B24" s="79" t="s">
        <v>228</v>
      </c>
      <c r="E24" s="92">
        <v>4104</v>
      </c>
      <c r="F24" s="92">
        <v>4360</v>
      </c>
      <c r="G24" s="92">
        <v>4584</v>
      </c>
      <c r="H24" s="92">
        <v>4961</v>
      </c>
      <c r="I24" s="93">
        <v>5307.7699466542799</v>
      </c>
      <c r="J24" s="78"/>
      <c r="K24" s="78" t="s">
        <v>229</v>
      </c>
      <c r="L24" s="78"/>
    </row>
    <row r="25" spans="1:12" s="79" customFormat="1" ht="16.5" customHeight="1">
      <c r="B25" s="79" t="s">
        <v>261</v>
      </c>
      <c r="E25" s="92">
        <v>1665</v>
      </c>
      <c r="F25" s="92">
        <v>1710</v>
      </c>
      <c r="G25" s="92">
        <v>1854</v>
      </c>
      <c r="H25" s="92">
        <v>1951</v>
      </c>
      <c r="I25" s="93">
        <v>2011.8371534477601</v>
      </c>
      <c r="J25" s="78"/>
      <c r="K25" s="78" t="s">
        <v>231</v>
      </c>
      <c r="L25" s="78"/>
    </row>
    <row r="26" spans="1:12" s="79" customFormat="1" ht="16.5" customHeight="1">
      <c r="B26" s="79" t="s">
        <v>262</v>
      </c>
      <c r="E26" s="91">
        <v>695</v>
      </c>
      <c r="F26" s="92">
        <v>611</v>
      </c>
      <c r="G26" s="93">
        <v>664</v>
      </c>
      <c r="H26" s="92">
        <v>686</v>
      </c>
      <c r="I26" s="93">
        <v>807.81575554445499</v>
      </c>
      <c r="J26" s="78"/>
      <c r="K26" s="79" t="s">
        <v>263</v>
      </c>
      <c r="L26" s="78"/>
    </row>
    <row r="27" spans="1:12" s="79" customFormat="1" ht="16.5" customHeight="1">
      <c r="B27" s="79" t="s">
        <v>234</v>
      </c>
      <c r="E27" s="91">
        <v>301</v>
      </c>
      <c r="F27" s="92">
        <v>366</v>
      </c>
      <c r="G27" s="93">
        <v>321</v>
      </c>
      <c r="H27" s="92">
        <v>244</v>
      </c>
      <c r="I27" s="93">
        <v>421.14421520174801</v>
      </c>
      <c r="J27" s="78"/>
      <c r="K27" s="78" t="s">
        <v>264</v>
      </c>
      <c r="L27" s="78"/>
    </row>
    <row r="28" spans="1:12" s="79" customFormat="1" ht="16.5" customHeight="1">
      <c r="A28" s="85" t="s">
        <v>265</v>
      </c>
      <c r="E28" s="87">
        <v>42024.574493467997</v>
      </c>
      <c r="F28" s="88">
        <v>43521.270316733098</v>
      </c>
      <c r="G28" s="89">
        <v>45786.189028086803</v>
      </c>
      <c r="H28" s="88">
        <v>48045.600404395896</v>
      </c>
      <c r="I28" s="93">
        <v>52476.254217727903</v>
      </c>
      <c r="J28" s="90" t="s">
        <v>266</v>
      </c>
      <c r="K28" s="78"/>
      <c r="L28" s="78"/>
    </row>
    <row r="29" spans="1:12" s="79" customFormat="1" ht="16.5" customHeight="1">
      <c r="A29" s="85" t="s">
        <v>267</v>
      </c>
      <c r="E29" s="87">
        <v>186.50969913256299</v>
      </c>
      <c r="F29" s="88">
        <v>269.738842200801</v>
      </c>
      <c r="G29" s="89">
        <v>484.72150137994299</v>
      </c>
      <c r="H29" s="88">
        <v>718.14886370627198</v>
      </c>
      <c r="I29" s="93">
        <v>1380.49238969353</v>
      </c>
      <c r="J29" s="90" t="s">
        <v>268</v>
      </c>
      <c r="K29" s="78"/>
      <c r="L29" s="78"/>
    </row>
    <row r="30" spans="1:12" s="85" customFormat="1" ht="16.5" customHeight="1">
      <c r="A30" s="85" t="s">
        <v>269</v>
      </c>
      <c r="E30" s="96">
        <v>0.445789498270041</v>
      </c>
      <c r="F30" s="97">
        <v>0.62365154019951996</v>
      </c>
      <c r="G30" s="98">
        <v>1.06999072622577</v>
      </c>
      <c r="H30" s="97">
        <v>1.51740446681108</v>
      </c>
      <c r="I30" s="89">
        <v>2.70177474667988</v>
      </c>
      <c r="J30" s="90" t="s">
        <v>270</v>
      </c>
      <c r="L30" s="90"/>
    </row>
    <row r="31" spans="1:12" s="85" customFormat="1" ht="16.5" customHeight="1">
      <c r="A31" s="85" t="s">
        <v>271</v>
      </c>
      <c r="E31" s="87">
        <v>41838.0647943355</v>
      </c>
      <c r="F31" s="88">
        <v>43251.531474532298</v>
      </c>
      <c r="G31" s="89">
        <v>45301.467526706903</v>
      </c>
      <c r="H31" s="88">
        <v>47327.451540689603</v>
      </c>
      <c r="I31" s="89">
        <v>51095.761828034403</v>
      </c>
      <c r="J31" s="90" t="s">
        <v>272</v>
      </c>
      <c r="L31" s="90"/>
    </row>
    <row r="32" spans="1:12" s="104" customFormat="1" ht="3" customHeight="1">
      <c r="A32" s="99"/>
      <c r="B32" s="99"/>
      <c r="C32" s="99"/>
      <c r="D32" s="100"/>
      <c r="E32" s="101"/>
      <c r="F32" s="101"/>
      <c r="G32" s="102"/>
      <c r="H32" s="100"/>
      <c r="I32" s="100"/>
      <c r="J32" s="99"/>
      <c r="K32" s="99"/>
      <c r="L32" s="103"/>
    </row>
    <row r="33" spans="1:12" s="74" customFormat="1" ht="3" customHeight="1">
      <c r="L33" s="71"/>
    </row>
    <row r="34" spans="1:12" s="79" customFormat="1" ht="17.100000000000001" customHeight="1">
      <c r="A34" s="78"/>
      <c r="B34" s="105" t="s">
        <v>273</v>
      </c>
      <c r="C34" s="78" t="s">
        <v>274</v>
      </c>
      <c r="E34" s="78"/>
      <c r="F34" s="78"/>
      <c r="H34" s="106" t="s">
        <v>275</v>
      </c>
      <c r="I34" s="78" t="s">
        <v>276</v>
      </c>
      <c r="J34" s="78"/>
      <c r="K34" s="78"/>
      <c r="L34" s="78"/>
    </row>
    <row r="35" spans="1:12" s="79" customFormat="1" ht="17.100000000000001" customHeight="1">
      <c r="A35" s="78"/>
      <c r="C35" s="78" t="s">
        <v>277</v>
      </c>
      <c r="E35" s="78"/>
      <c r="F35" s="78"/>
      <c r="I35" s="78" t="s">
        <v>278</v>
      </c>
      <c r="J35" s="78"/>
      <c r="K35" s="78"/>
      <c r="L35" s="78"/>
    </row>
    <row r="36" spans="1:12" s="79" customFormat="1" ht="17.100000000000001" customHeight="1">
      <c r="A36" s="78"/>
      <c r="B36" s="105" t="s">
        <v>279</v>
      </c>
      <c r="C36" s="78" t="s">
        <v>280</v>
      </c>
      <c r="E36" s="78"/>
      <c r="F36" s="78"/>
      <c r="H36" s="106" t="s">
        <v>281</v>
      </c>
      <c r="I36" s="78" t="s">
        <v>282</v>
      </c>
      <c r="J36" s="78"/>
      <c r="K36" s="78"/>
      <c r="L36" s="78"/>
    </row>
    <row r="39" spans="1:12">
      <c r="D39" s="107"/>
    </row>
    <row r="41" spans="1:12">
      <c r="D41" s="108"/>
    </row>
    <row r="42" spans="1:12">
      <c r="D42" s="108"/>
    </row>
  </sheetData>
  <mergeCells count="3">
    <mergeCell ref="J3:K3"/>
    <mergeCell ref="A5:D6"/>
    <mergeCell ref="J5:K6"/>
  </mergeCells>
  <phoneticPr fontId="16" type="noConversion"/>
  <pageMargins left="0.55118110236220474" right="0.35433070866141736" top="0.59055118110236227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T-8.1</vt:lpstr>
      <vt:lpstr>T-8.2</vt:lpstr>
      <vt:lpstr>T-8.3</vt:lpstr>
      <vt:lpstr>'T-8.1'!Print_Area</vt:lpstr>
      <vt:lpstr>'T-8.2'!Print_Area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 </cp:lastModifiedBy>
  <cp:lastPrinted>2015-10-11T03:01:03Z</cp:lastPrinted>
  <dcterms:created xsi:type="dcterms:W3CDTF">2014-08-21T02:24:49Z</dcterms:created>
  <dcterms:modified xsi:type="dcterms:W3CDTF">2015-10-11T03:01:09Z</dcterms:modified>
</cp:coreProperties>
</file>