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9.1" sheetId="1" r:id="rId1"/>
  </sheets>
  <externalReferences>
    <externalReference r:id="rId2"/>
  </externalReferences>
  <definedNames>
    <definedName name="_xlnm.Print_Area" localSheetId="0">'T-19.1'!$A$1:$N$28</definedName>
  </definedNames>
  <calcPr calcId="125725" calcMode="manual"/>
</workbook>
</file>

<file path=xl/calcChain.xml><?xml version="1.0" encoding="utf-8"?>
<calcChain xmlns="http://schemas.openxmlformats.org/spreadsheetml/2006/main">
  <c r="E14" i="1"/>
  <c r="E13" s="1"/>
  <c r="F14"/>
  <c r="F13" s="1"/>
  <c r="G14"/>
  <c r="G13" s="1"/>
  <c r="H14"/>
  <c r="H13" s="1"/>
  <c r="E21"/>
  <c r="F21"/>
  <c r="G21"/>
  <c r="H21"/>
  <c r="J15"/>
  <c r="J16"/>
  <c r="J17"/>
  <c r="I23"/>
  <c r="J18"/>
  <c r="J19"/>
  <c r="J22"/>
  <c r="J23"/>
  <c r="J24"/>
  <c r="I17"/>
  <c r="I15"/>
  <c r="I16"/>
  <c r="I22"/>
  <c r="I18"/>
  <c r="I19"/>
  <c r="I20"/>
  <c r="I24"/>
  <c r="J20"/>
  <c r="I21" l="1"/>
  <c r="J14"/>
  <c r="J13" s="1"/>
  <c r="I14"/>
  <c r="I13" s="1"/>
  <c r="J21"/>
</calcChain>
</file>

<file path=xl/sharedStrings.xml><?xml version="1.0" encoding="utf-8"?>
<sst xmlns="http://schemas.openxmlformats.org/spreadsheetml/2006/main" count="62" uniqueCount="47">
  <si>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</si>
  <si>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</si>
  <si>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Central fund of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</si>
  <si>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</si>
  <si>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</si>
  <si>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</si>
  <si>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</si>
  <si>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</si>
  <si>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</si>
  <si>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</si>
  <si>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</si>
  <si>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</si>
  <si>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</si>
  <si>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</si>
  <si>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</si>
  <si>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 xml:space="preserve"> -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</si>
  <si>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</si>
  <si>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</si>
  <si>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</si>
  <si>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</si>
  <si>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</si>
  <si>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</si>
  <si>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</si>
  <si>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</si>
  <si>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</si>
  <si>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</si>
  <si>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</si>
  <si>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</si>
  <si>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</si>
  <si>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</si>
  <si>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</si>
  <si>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</si>
  <si>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</si>
  <si>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</si>
  <si>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</si>
  <si>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</si>
  <si>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</si>
  <si>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</si>
  <si>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(2015)</t>
  </si>
  <si>
    <t>2557 (2014)</t>
  </si>
  <si>
    <t>ประเภท</t>
  </si>
  <si>
    <t>(บาท  Baht)</t>
  </si>
  <si>
    <t>Fiscal Years 2014 - 2015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</si>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</sst>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 applyAlignment="1">
      <alignment horizontal="right" inden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4" xfId="1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07607" y="0"/>
          <a:ext cx="528844" cy="6745771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y/Desktop/&#3619;&#3634;&#3618;&#3591;&#3634;&#3609;&#3626;&#3606;&#3636;&#3605;&#3636;56-59/&#3619;&#3634;&#3618;&#3591;&#3634;&#3609;&#3626;&#3606;&#3636;&#3605;&#3636;%202559/&#3605;&#3634;&#3619;&#3634;&#3591;&#3626;&#3606;&#3636;&#3605;&#3636;59Excel/19.&#3626;&#3606;&#3636;&#3605;&#3636;&#3585;&#3634;&#3619;&#3588;&#3621;&#3633;&#3591;_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9.2"/>
      <sheetName val="T-19.2 (ต่อ1) "/>
      <sheetName val="T-19.2 (ต่อ2)"/>
      <sheetName val="T-19.2 (ต่อ3)"/>
      <sheetName val="T-19.3"/>
      <sheetName val="T-19.3 (2)"/>
      <sheetName val="T-19.3 (3)"/>
      <sheetName val="T-19.3 (4)"/>
      <sheetName val="T-19.3 (5)"/>
      <sheetName val="T-19.3 (6)"/>
      <sheetName val="T-19.4"/>
      <sheetName val="T-19.5"/>
    </sheetNames>
    <sheetDataSet>
      <sheetData sheetId="0">
        <row r="12">
          <cell r="E12">
            <v>184003027.87999997</v>
          </cell>
          <cell r="F12">
            <v>20336921.5</v>
          </cell>
          <cell r="G12">
            <v>28729463.82</v>
          </cell>
          <cell r="H12">
            <v>6091220.5899999999</v>
          </cell>
          <cell r="I12">
            <v>8679107.2000000011</v>
          </cell>
          <cell r="J12">
            <v>1604512100.72</v>
          </cell>
          <cell r="K12">
            <v>1153488934.3999999</v>
          </cell>
          <cell r="L12">
            <v>346594274.05000001</v>
          </cell>
          <cell r="M12">
            <v>205280058.73000002</v>
          </cell>
        </row>
      </sheetData>
      <sheetData sheetId="1"/>
      <sheetData sheetId="2"/>
      <sheetData sheetId="3"/>
      <sheetData sheetId="4">
        <row r="13">
          <cell r="E13">
            <v>84456049.670000002</v>
          </cell>
          <cell r="F13">
            <v>11689891.529999999</v>
          </cell>
          <cell r="G13">
            <v>42735435.310000002</v>
          </cell>
          <cell r="H13">
            <v>2999729.2</v>
          </cell>
          <cell r="I13">
            <v>14957079.67</v>
          </cell>
          <cell r="J13">
            <v>2920309790.7799997</v>
          </cell>
          <cell r="K13">
            <v>2037390356.45</v>
          </cell>
          <cell r="L13">
            <v>449710346.19999993</v>
          </cell>
          <cell r="M13">
            <v>184389390.26999998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zoomScale="115" zoomScaleNormal="115" workbookViewId="0">
      <selection activeCell="P18" sqref="P18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54" customFormat="1">
      <c r="B1" s="55" t="s">
        <v>46</v>
      </c>
      <c r="C1" s="53">
        <v>19.100000000000001</v>
      </c>
      <c r="D1" s="55" t="s">
        <v>45</v>
      </c>
      <c r="E1" s="55"/>
      <c r="F1" s="55"/>
      <c r="G1" s="55"/>
    </row>
    <row r="2" spans="1:12" s="49" customFormat="1">
      <c r="B2" s="54" t="s">
        <v>44</v>
      </c>
      <c r="C2" s="53">
        <v>19.100000000000001</v>
      </c>
      <c r="D2" s="52" t="s">
        <v>43</v>
      </c>
      <c r="E2" s="51"/>
      <c r="F2" s="51"/>
      <c r="G2" s="51"/>
    </row>
    <row r="3" spans="1:12" s="49" customFormat="1">
      <c r="B3" s="54"/>
      <c r="C3" s="53"/>
      <c r="D3" s="52" t="s">
        <v>42</v>
      </c>
      <c r="E3" s="51"/>
      <c r="F3" s="51"/>
      <c r="G3" s="51"/>
    </row>
    <row r="4" spans="1:12" s="49" customFormat="1" ht="16.5" customHeight="1">
      <c r="B4" s="54"/>
      <c r="C4" s="53"/>
      <c r="D4" s="52"/>
      <c r="E4" s="51"/>
      <c r="F4" s="51"/>
      <c r="G4" s="51"/>
      <c r="L4" s="50" t="s">
        <v>41</v>
      </c>
    </row>
    <row r="5" spans="1:12" ht="6" customHeight="1"/>
    <row r="6" spans="1:12" s="2" customFormat="1" ht="24" customHeight="1">
      <c r="A6" s="48" t="s">
        <v>40</v>
      </c>
      <c r="B6" s="47"/>
      <c r="C6" s="47"/>
      <c r="D6" s="46"/>
      <c r="E6" s="45" t="s">
        <v>39</v>
      </c>
      <c r="F6" s="44"/>
      <c r="G6" s="43"/>
      <c r="H6" s="45" t="s">
        <v>38</v>
      </c>
      <c r="I6" s="44"/>
      <c r="J6" s="43"/>
      <c r="K6" s="42"/>
      <c r="L6" s="42"/>
    </row>
    <row r="7" spans="1:12" s="2" customFormat="1" ht="21" customHeight="1">
      <c r="A7" s="41"/>
      <c r="B7" s="40"/>
      <c r="C7" s="40"/>
      <c r="D7" s="37"/>
      <c r="E7" s="36" t="s">
        <v>37</v>
      </c>
      <c r="G7" s="36" t="s">
        <v>37</v>
      </c>
      <c r="H7" s="36" t="s">
        <v>37</v>
      </c>
      <c r="J7" s="36" t="s">
        <v>37</v>
      </c>
      <c r="K7" s="8"/>
      <c r="L7" s="8"/>
    </row>
    <row r="8" spans="1:12" s="2" customFormat="1" ht="21.75" customHeight="1">
      <c r="A8" s="38"/>
      <c r="B8" s="38"/>
      <c r="C8" s="38"/>
      <c r="D8" s="37"/>
      <c r="E8" s="39" t="s">
        <v>36</v>
      </c>
      <c r="F8" s="36" t="s">
        <v>35</v>
      </c>
      <c r="G8" s="39" t="s">
        <v>34</v>
      </c>
      <c r="H8" s="36" t="s">
        <v>36</v>
      </c>
      <c r="I8" s="36" t="s">
        <v>35</v>
      </c>
      <c r="J8" s="36" t="s">
        <v>34</v>
      </c>
      <c r="K8" s="9"/>
      <c r="L8" s="9" t="s">
        <v>33</v>
      </c>
    </row>
    <row r="9" spans="1:12" s="2" customFormat="1" ht="21.75" customHeight="1">
      <c r="A9" s="38"/>
      <c r="B9" s="38"/>
      <c r="C9" s="38"/>
      <c r="D9" s="37"/>
      <c r="E9" s="36" t="s">
        <v>32</v>
      </c>
      <c r="F9" s="27" t="s">
        <v>31</v>
      </c>
      <c r="G9" s="36" t="s">
        <v>30</v>
      </c>
      <c r="H9" s="36" t="s">
        <v>32</v>
      </c>
      <c r="I9" s="27" t="s">
        <v>31</v>
      </c>
      <c r="J9" s="36" t="s">
        <v>30</v>
      </c>
      <c r="K9" s="9"/>
      <c r="L9" s="9"/>
    </row>
    <row r="10" spans="1:12" s="2" customFormat="1" ht="21.75" customHeight="1">
      <c r="A10" s="38"/>
      <c r="B10" s="38"/>
      <c r="C10" s="38"/>
      <c r="D10" s="37"/>
      <c r="E10" s="16" t="s">
        <v>29</v>
      </c>
      <c r="G10" s="36" t="s">
        <v>29</v>
      </c>
      <c r="H10" s="16" t="s">
        <v>29</v>
      </c>
      <c r="I10" s="27"/>
      <c r="J10" s="36" t="s">
        <v>29</v>
      </c>
      <c r="K10" s="9"/>
      <c r="L10" s="9"/>
    </row>
    <row r="11" spans="1:12" s="2" customFormat="1" ht="22.5" customHeight="1">
      <c r="A11" s="35"/>
      <c r="B11" s="35"/>
      <c r="C11" s="35"/>
      <c r="D11" s="34"/>
      <c r="E11" s="33" t="s">
        <v>28</v>
      </c>
      <c r="F11" s="12"/>
      <c r="G11" s="32" t="s">
        <v>28</v>
      </c>
      <c r="H11" s="33" t="s">
        <v>28</v>
      </c>
      <c r="I11" s="12"/>
      <c r="J11" s="32" t="s">
        <v>28</v>
      </c>
      <c r="K11" s="31"/>
      <c r="L11" s="30"/>
    </row>
    <row r="12" spans="1:12" s="2" customFormat="1" ht="3" customHeight="1">
      <c r="A12" s="17"/>
      <c r="B12" s="17"/>
      <c r="C12" s="17"/>
      <c r="D12" s="29"/>
      <c r="E12" s="29"/>
      <c r="F12" s="29"/>
      <c r="G12" s="29"/>
      <c r="H12" s="28"/>
      <c r="I12" s="27"/>
      <c r="J12" s="27"/>
      <c r="K12" s="26"/>
      <c r="L12" s="8"/>
    </row>
    <row r="13" spans="1:12" s="2" customFormat="1" ht="22.5" customHeight="1">
      <c r="A13" s="21" t="s">
        <v>27</v>
      </c>
      <c r="B13" s="21"/>
      <c r="C13" s="21"/>
      <c r="D13" s="24"/>
      <c r="E13" s="23">
        <f>SUM(E14,E20)</f>
        <v>931585023.28999996</v>
      </c>
      <c r="F13" s="23">
        <f>SUM(F14,F20)</f>
        <v>897658203.51999998</v>
      </c>
      <c r="G13" s="23">
        <f>SUM(G14,G20)</f>
        <v>1504451918.49</v>
      </c>
      <c r="H13" s="23">
        <f>SUM(H14,H20)</f>
        <v>886346187.66999996</v>
      </c>
      <c r="I13" s="23">
        <f>SUM(I14,I20)</f>
        <v>1852351841.71</v>
      </c>
      <c r="J13" s="23">
        <f>SUM(J14,J20)</f>
        <v>3077147976.1599998</v>
      </c>
      <c r="K13" s="22" t="s">
        <v>26</v>
      </c>
      <c r="L13" s="21"/>
    </row>
    <row r="14" spans="1:12" s="2" customFormat="1" ht="22.5" customHeight="1">
      <c r="A14" s="9" t="s">
        <v>25</v>
      </c>
      <c r="B14" s="9"/>
      <c r="C14" s="9"/>
      <c r="D14" s="16"/>
      <c r="E14" s="15">
        <f>SUM(E15:E19)</f>
        <v>774209498.29999995</v>
      </c>
      <c r="F14" s="15">
        <f>SUM(F15:F19)</f>
        <v>133300015.72</v>
      </c>
      <c r="G14" s="15">
        <f>SUM(G15:G19)</f>
        <v>106990519.23</v>
      </c>
      <c r="H14" s="15">
        <f>SUM(H15:H19)</f>
        <v>685230602.40999997</v>
      </c>
      <c r="I14" s="15">
        <f>SUM(I15:I19)</f>
        <v>247839740.98999995</v>
      </c>
      <c r="J14" s="15">
        <f>SUM(J15:J19)</f>
        <v>156838185.37999997</v>
      </c>
      <c r="K14" s="8" t="s">
        <v>24</v>
      </c>
      <c r="L14" s="9"/>
    </row>
    <row r="15" spans="1:12" s="2" customFormat="1" ht="22.5" customHeight="1">
      <c r="A15" s="9"/>
      <c r="B15" s="7" t="s">
        <v>23</v>
      </c>
      <c r="C15" s="9"/>
      <c r="D15" s="16"/>
      <c r="E15" s="15">
        <v>747731834.24000001</v>
      </c>
      <c r="F15" s="15">
        <v>67918442.959999993</v>
      </c>
      <c r="G15" s="15">
        <v>48923539.899999999</v>
      </c>
      <c r="H15" s="15">
        <v>663302475.46000004</v>
      </c>
      <c r="I15" s="15">
        <f>'[1]T-19.2'!E12</f>
        <v>184003027.87999997</v>
      </c>
      <c r="J15" s="15">
        <f>'[1]T-19.3'!E13</f>
        <v>84456049.670000002</v>
      </c>
      <c r="K15" s="8"/>
      <c r="L15" s="7" t="s">
        <v>22</v>
      </c>
    </row>
    <row r="16" spans="1:12" s="2" customFormat="1" ht="22.5" customHeight="1">
      <c r="A16" s="8"/>
      <c r="B16" s="8" t="s">
        <v>21</v>
      </c>
      <c r="C16" s="8"/>
      <c r="D16" s="25"/>
      <c r="E16" s="15">
        <v>2234349.4</v>
      </c>
      <c r="F16" s="15">
        <v>18413090.850000001</v>
      </c>
      <c r="G16" s="15">
        <v>12666765.609999999</v>
      </c>
      <c r="H16" s="15">
        <v>4699257.3</v>
      </c>
      <c r="I16" s="15">
        <f>'[1]T-19.2'!F12</f>
        <v>20336921.5</v>
      </c>
      <c r="J16" s="15">
        <f>'[1]T-19.3'!F13</f>
        <v>11689891.529999999</v>
      </c>
      <c r="K16" s="8"/>
      <c r="L16" s="8" t="s">
        <v>20</v>
      </c>
    </row>
    <row r="17" spans="1:12" s="2" customFormat="1" ht="22.5" customHeight="1">
      <c r="A17" s="8"/>
      <c r="B17" s="8" t="s">
        <v>19</v>
      </c>
      <c r="C17" s="8"/>
      <c r="D17" s="25"/>
      <c r="E17" s="15">
        <v>20932114.66</v>
      </c>
      <c r="F17" s="15">
        <v>28027711.129999999</v>
      </c>
      <c r="G17" s="15">
        <v>30797374.690000001</v>
      </c>
      <c r="H17" s="15">
        <v>14426429.65</v>
      </c>
      <c r="I17" s="15">
        <f>'[1]T-19.2'!G12</f>
        <v>28729463.82</v>
      </c>
      <c r="J17" s="15">
        <f>'[1]T-19.3'!G13</f>
        <v>42735435.310000002</v>
      </c>
      <c r="K17" s="8"/>
      <c r="L17" s="8" t="s">
        <v>18</v>
      </c>
    </row>
    <row r="18" spans="1:12" s="2" customFormat="1" ht="22.5" customHeight="1">
      <c r="A18" s="8"/>
      <c r="B18" s="8" t="s">
        <v>17</v>
      </c>
      <c r="C18" s="8"/>
      <c r="D18" s="25"/>
      <c r="E18" s="15" t="s">
        <v>16</v>
      </c>
      <c r="F18" s="15">
        <v>5159572.4000000004</v>
      </c>
      <c r="G18" s="15">
        <v>2127090</v>
      </c>
      <c r="H18" s="15" t="s">
        <v>15</v>
      </c>
      <c r="I18" s="15">
        <f>'[1]T-19.2'!H12</f>
        <v>6091220.5899999999</v>
      </c>
      <c r="J18" s="15">
        <f>'[1]T-19.3'!H13</f>
        <v>2999729.2</v>
      </c>
      <c r="K18" s="8"/>
      <c r="L18" s="8" t="s">
        <v>14</v>
      </c>
    </row>
    <row r="19" spans="1:12" s="2" customFormat="1" ht="22.5" customHeight="1">
      <c r="A19" s="8"/>
      <c r="B19" s="8" t="s">
        <v>13</v>
      </c>
      <c r="C19" s="8"/>
      <c r="D19" s="25"/>
      <c r="E19" s="15">
        <v>3311200</v>
      </c>
      <c r="F19" s="15">
        <v>13781198.380000001</v>
      </c>
      <c r="G19" s="15">
        <v>12475749.029999999</v>
      </c>
      <c r="H19" s="15">
        <v>2802440</v>
      </c>
      <c r="I19" s="15">
        <f>'[1]T-19.2'!I12</f>
        <v>8679107.2000000011</v>
      </c>
      <c r="J19" s="15">
        <f>'[1]T-19.3'!I13</f>
        <v>14957079.67</v>
      </c>
      <c r="K19" s="8"/>
      <c r="L19" s="8" t="s">
        <v>12</v>
      </c>
    </row>
    <row r="20" spans="1:12" s="2" customFormat="1" ht="22.5" customHeight="1">
      <c r="A20" s="8" t="s">
        <v>11</v>
      </c>
      <c r="B20" s="8"/>
      <c r="C20" s="8"/>
      <c r="D20" s="25"/>
      <c r="E20" s="15">
        <v>157375524.99000001</v>
      </c>
      <c r="F20" s="15">
        <v>764358187.79999995</v>
      </c>
      <c r="G20" s="15">
        <v>1397461399.26</v>
      </c>
      <c r="H20" s="15">
        <v>201115585.25999999</v>
      </c>
      <c r="I20" s="15">
        <f>'[1]T-19.2'!J12</f>
        <v>1604512100.72</v>
      </c>
      <c r="J20" s="15">
        <f>'[1]T-19.3'!J13</f>
        <v>2920309790.7799997</v>
      </c>
      <c r="K20" s="8" t="s">
        <v>10</v>
      </c>
      <c r="L20" s="8"/>
    </row>
    <row r="21" spans="1:12" s="20" customFormat="1" ht="22.5" customHeight="1">
      <c r="A21" s="21" t="s">
        <v>9</v>
      </c>
      <c r="B21" s="21"/>
      <c r="C21" s="21"/>
      <c r="D21" s="24"/>
      <c r="E21" s="23">
        <f>SUM(E22:E24)</f>
        <v>914408025.40999997</v>
      </c>
      <c r="F21" s="23">
        <f>SUM(F22:F24)</f>
        <v>1451897009.2</v>
      </c>
      <c r="G21" s="23">
        <f>SUM(G22:G24)</f>
        <v>2384103672.23</v>
      </c>
      <c r="H21" s="23">
        <f>SUM(H22:H24)</f>
        <v>793605278.43000007</v>
      </c>
      <c r="I21" s="23">
        <f>SUM(I22:I24)</f>
        <v>1705363267.1799998</v>
      </c>
      <c r="J21" s="23">
        <f>SUM(J22:J24)</f>
        <v>2671490092.9200001</v>
      </c>
      <c r="K21" s="22" t="s">
        <v>8</v>
      </c>
      <c r="L21" s="21"/>
    </row>
    <row r="22" spans="1:12" s="2" customFormat="1" ht="22.5" customHeight="1">
      <c r="A22" s="19" t="s">
        <v>7</v>
      </c>
      <c r="B22" s="19"/>
      <c r="C22" s="19"/>
      <c r="D22" s="18"/>
      <c r="E22" s="15">
        <v>788216946.74000001</v>
      </c>
      <c r="F22" s="15">
        <v>1012266762.4</v>
      </c>
      <c r="G22" s="15">
        <v>1949354492.5799999</v>
      </c>
      <c r="H22" s="15">
        <v>686496111.38</v>
      </c>
      <c r="I22" s="15">
        <f>'[1]T-19.2'!K12</f>
        <v>1153488934.3999999</v>
      </c>
      <c r="J22" s="15">
        <f>'[1]T-19.3'!K13</f>
        <v>2037390356.45</v>
      </c>
      <c r="K22" s="7" t="s">
        <v>6</v>
      </c>
      <c r="L22" s="7"/>
    </row>
    <row r="23" spans="1:12" s="2" customFormat="1" ht="22.5" customHeight="1">
      <c r="A23" s="17" t="s">
        <v>5</v>
      </c>
      <c r="B23" s="17"/>
      <c r="C23" s="17"/>
      <c r="D23" s="16"/>
      <c r="E23" s="15">
        <v>107318371.63</v>
      </c>
      <c r="F23" s="15">
        <v>228845698.65000001</v>
      </c>
      <c r="G23" s="15">
        <v>337093885.36000001</v>
      </c>
      <c r="H23" s="15">
        <v>88547583.709999993</v>
      </c>
      <c r="I23" s="15">
        <f>'[1]T-19.2'!L12</f>
        <v>346594274.05000001</v>
      </c>
      <c r="J23" s="15">
        <f>'[1]T-19.3'!L13</f>
        <v>449710346.19999993</v>
      </c>
      <c r="K23" s="7" t="s">
        <v>4</v>
      </c>
      <c r="L23" s="7"/>
    </row>
    <row r="24" spans="1:12" s="2" customFormat="1" ht="22.5" customHeight="1">
      <c r="A24" s="7" t="s">
        <v>3</v>
      </c>
      <c r="B24" s="9"/>
      <c r="C24" s="9"/>
      <c r="D24" s="16"/>
      <c r="E24" s="15">
        <v>18872707.039999999</v>
      </c>
      <c r="F24" s="15">
        <v>210784548.15000001</v>
      </c>
      <c r="G24" s="15">
        <v>97655294.290000007</v>
      </c>
      <c r="H24" s="15">
        <v>18561583.34</v>
      </c>
      <c r="I24" s="15">
        <f>'[1]T-19.2'!M12</f>
        <v>205280058.73000002</v>
      </c>
      <c r="J24" s="15">
        <f>'[1]T-19.3'!M13</f>
        <v>184389390.26999998</v>
      </c>
      <c r="K24" s="7" t="s">
        <v>2</v>
      </c>
      <c r="L24" s="9"/>
    </row>
    <row r="25" spans="1:12" s="8" customFormat="1" ht="3" customHeight="1">
      <c r="A25" s="14"/>
      <c r="B25" s="10"/>
      <c r="C25" s="10"/>
      <c r="D25" s="13"/>
      <c r="E25" s="13"/>
      <c r="F25" s="13"/>
      <c r="G25" s="13"/>
      <c r="H25" s="12"/>
      <c r="I25" s="12"/>
      <c r="J25" s="12"/>
      <c r="K25" s="11"/>
      <c r="L25" s="10"/>
    </row>
    <row r="26" spans="1:12" s="2" customFormat="1" ht="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7.25">
      <c r="A27" s="5"/>
      <c r="B27" s="3" t="s">
        <v>1</v>
      </c>
      <c r="I27" s="4"/>
      <c r="J27" s="4"/>
      <c r="K27" s="4"/>
      <c r="L27" s="5"/>
    </row>
    <row r="28" spans="1:12" s="3" customFormat="1" ht="17.25">
      <c r="B28" s="3" t="s">
        <v>0</v>
      </c>
      <c r="I28" s="4"/>
      <c r="J28" s="4"/>
    </row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2017-01-04T07:53:48Z</dcterms:created>
  <dcterms:modified xsi:type="dcterms:W3CDTF">2017-01-04T07:54:12Z</dcterms:modified>
</cp:coreProperties>
</file>