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1.1" sheetId="1" r:id="rId1"/>
  </sheets>
  <definedNames>
    <definedName name="_xlnm.Print_Area" localSheetId="0">'T-11.1'!$A$1:$Q$23</definedName>
  </definedNames>
  <calcPr calcId="125725"/>
</workbook>
</file>

<file path=xl/calcChain.xml><?xml version="1.0" encoding="utf-8"?>
<calcChain xmlns="http://schemas.openxmlformats.org/spreadsheetml/2006/main">
  <c r="R13" i="1"/>
  <c r="R14"/>
  <c r="R15"/>
  <c r="R16"/>
  <c r="E25"/>
  <c r="G25"/>
  <c r="H25"/>
  <c r="I25"/>
  <c r="J25"/>
  <c r="M25"/>
  <c r="N25"/>
  <c r="O25"/>
</calcChain>
</file>

<file path=xl/sharedStrings.xml><?xml version="1.0" encoding="utf-8"?>
<sst xmlns="http://schemas.openxmlformats.org/spreadsheetml/2006/main" count="96" uniqueCount="61">
  <si>
    <t>เนื้อที่นอกการเกษตร</t>
  </si>
  <si>
    <t>เนื้อที่การใช้ประโยชน์ทางการเกษตรอื่นๆ</t>
  </si>
  <si>
    <t>ที่สวนผักและไม้ดอก</t>
  </si>
  <si>
    <t>ที่ไม้ผลและไม้ยืนต้น</t>
  </si>
  <si>
    <t>ที่พืชไร่</t>
  </si>
  <si>
    <t>ที่นา</t>
  </si>
  <si>
    <t>เนื้อที่ถือครองทางการเกษตร</t>
  </si>
  <si>
    <t>เนื้อที่ป่าไม้</t>
  </si>
  <si>
    <t>เนื้อที่ทั้งหมด</t>
  </si>
  <si>
    <t>2553</t>
  </si>
  <si>
    <t>2554</t>
  </si>
  <si>
    <t>2557</t>
  </si>
  <si>
    <t>2556</t>
  </si>
  <si>
    <t>2555</t>
  </si>
  <si>
    <t>-</t>
  </si>
  <si>
    <t>Source:  Office of Agricultural Economics</t>
  </si>
  <si>
    <t xml:space="preserve">    ที่มา:   สำนักงานเศรษฐกิจการเกษตร</t>
  </si>
  <si>
    <t xml:space="preserve"> -</t>
  </si>
  <si>
    <t>2557 (2014)</t>
  </si>
  <si>
    <t>2556 (2013)</t>
  </si>
  <si>
    <t>2555 (2012)</t>
  </si>
  <si>
    <t>2554 (2011)</t>
  </si>
  <si>
    <t>2553 (2010)</t>
  </si>
  <si>
    <t>land</t>
  </si>
  <si>
    <t>plant</t>
  </si>
  <si>
    <t>crop</t>
  </si>
  <si>
    <t>landuse</t>
  </si>
  <si>
    <t xml:space="preserve"> land</t>
  </si>
  <si>
    <t xml:space="preserve">Pasture </t>
  </si>
  <si>
    <t xml:space="preserve"> ornamental </t>
  </si>
  <si>
    <t xml:space="preserve"> perennial </t>
  </si>
  <si>
    <t>Paddy land</t>
  </si>
  <si>
    <t>area</t>
  </si>
  <si>
    <t>Forest land</t>
  </si>
  <si>
    <t>Non-agricultural</t>
  </si>
  <si>
    <t>Miscellaneous</t>
  </si>
  <si>
    <t>Waste</t>
  </si>
  <si>
    <t>เลี้ยงสัตว์</t>
  </si>
  <si>
    <t>Vegetable and</t>
  </si>
  <si>
    <t>Orchard and</t>
  </si>
  <si>
    <t>Upland field</t>
  </si>
  <si>
    <t>Residential</t>
  </si>
  <si>
    <t>นอกการเกษตร</t>
  </si>
  <si>
    <t>ที่อื่น ๆ</t>
  </si>
  <si>
    <t>ที่รกร้าง</t>
  </si>
  <si>
    <t>ที่ทุ่งหญ้า</t>
  </si>
  <si>
    <t>ไม้ดอก ไม้ประดับ</t>
  </si>
  <si>
    <t>ไม้ยืนต้น</t>
  </si>
  <si>
    <t>ที่อยู่อาศัย</t>
  </si>
  <si>
    <t>Total</t>
  </si>
  <si>
    <t>Year</t>
  </si>
  <si>
    <t>เนื้อที่ใช้ประโยชน์</t>
  </si>
  <si>
    <t>ที่สวนผักและ</t>
  </si>
  <si>
    <t>ที่ไม้ผลและ</t>
  </si>
  <si>
    <t xml:space="preserve">ปี </t>
  </si>
  <si>
    <t>เนื้อที่ใช้ประโยชน์ทางการเกษตร  Agricultural landuse</t>
  </si>
  <si>
    <t>(ไร่  Rai)</t>
  </si>
  <si>
    <t>Land Utilization: 2010 - 2014</t>
  </si>
  <si>
    <t>Table</t>
  </si>
  <si>
    <t>การใช้ที่ดิน พ.ศ. 2553- 2557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</si>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</sst>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0.0000"/>
    <numFmt numFmtId="190" formatCode="#,##0_ ;\-#,##0\ 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Border="1"/>
    <xf numFmtId="0" fontId="1" fillId="0" borderId="0" xfId="0" applyFont="1"/>
    <xf numFmtId="187" fontId="0" fillId="0" borderId="1" xfId="0" applyNumberFormat="1" applyBorder="1"/>
    <xf numFmtId="187" fontId="0" fillId="0" borderId="2" xfId="0" applyNumberFormat="1" applyBorder="1"/>
    <xf numFmtId="0" fontId="0" fillId="0" borderId="3" xfId="0" applyBorder="1"/>
    <xf numFmtId="187" fontId="0" fillId="0" borderId="1" xfId="0" applyNumberFormat="1" applyBorder="1" applyAlignment="1">
      <alignment horizontal="center"/>
    </xf>
    <xf numFmtId="187" fontId="0" fillId="0" borderId="2" xfId="0" applyNumberFormat="1" applyBorder="1" applyAlignment="1">
      <alignment horizontal="center"/>
    </xf>
    <xf numFmtId="188" fontId="1" fillId="0" borderId="0" xfId="0" applyNumberFormat="1" applyFont="1"/>
    <xf numFmtId="1" fontId="1" fillId="0" borderId="0" xfId="0" applyNumberFormat="1" applyFont="1"/>
    <xf numFmtId="0" fontId="2" fillId="0" borderId="0" xfId="0" applyFont="1" applyBorder="1"/>
    <xf numFmtId="0" fontId="2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90" fontId="1" fillId="0" borderId="0" xfId="0" applyNumberFormat="1" applyFont="1" applyBorder="1" applyAlignment="1">
      <alignment horizontal="center" vertical="center"/>
    </xf>
    <xf numFmtId="190" fontId="1" fillId="0" borderId="9" xfId="0" applyNumberFormat="1" applyFont="1" applyBorder="1" applyAlignment="1">
      <alignment horizontal="right" vertical="center" indent="1"/>
    </xf>
    <xf numFmtId="190" fontId="1" fillId="0" borderId="9" xfId="0" applyNumberFormat="1" applyFont="1" applyBorder="1" applyAlignment="1">
      <alignment horizontal="center" vertical="center"/>
    </xf>
    <xf numFmtId="187" fontId="1" fillId="0" borderId="8" xfId="1" applyNumberFormat="1" applyFont="1" applyBorder="1" applyAlignment="1">
      <alignment horizontal="center" vertical="center"/>
    </xf>
    <xf numFmtId="190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7" fontId="0" fillId="0" borderId="1" xfId="0" applyNumberFormat="1" applyBorder="1" applyAlignment="1">
      <alignment vertical="center"/>
    </xf>
    <xf numFmtId="187" fontId="0" fillId="0" borderId="1" xfId="0" applyNumberFormat="1" applyBorder="1" applyAlignment="1">
      <alignment horizontal="center" vertical="center"/>
    </xf>
    <xf numFmtId="188" fontId="1" fillId="0" borderId="0" xfId="0" applyNumberFormat="1" applyFont="1" applyBorder="1" applyAlignment="1">
      <alignment vertical="center"/>
    </xf>
    <xf numFmtId="0" fontId="4" fillId="0" borderId="0" xfId="0" applyFont="1" applyBorder="1"/>
    <xf numFmtId="187" fontId="0" fillId="0" borderId="10" xfId="0" applyNumberForma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5" fillId="0" borderId="0" xfId="0" applyFont="1" applyBorder="1"/>
    <xf numFmtId="0" fontId="1" fillId="0" borderId="11" xfId="0" applyFont="1" applyBorder="1"/>
    <xf numFmtId="0" fontId="1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/>
    <xf numFmtId="0" fontId="1" fillId="0" borderId="13" xfId="0" applyFont="1" applyBorder="1"/>
    <xf numFmtId="0" fontId="6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88" fontId="7" fillId="0" borderId="0" xfId="0" applyNumberFormat="1" applyFont="1" applyAlignment="1">
      <alignment horizontal="center"/>
    </xf>
    <xf numFmtId="0" fontId="7" fillId="0" borderId="0" xfId="0" applyFont="1" applyBorder="1"/>
  </cellXfs>
  <cellStyles count="16">
    <cellStyle name="Normal 2" xfId="2"/>
    <cellStyle name="เครื่องหมายจุลภาค 2" xfId="1"/>
    <cellStyle name="เครื่องหมายจุลภาค 2 10" xfId="3"/>
    <cellStyle name="เครื่องหมายจุลภาค 2 11" xfId="4"/>
    <cellStyle name="เครื่องหมายจุลภาค 2 12" xfId="5"/>
    <cellStyle name="เครื่องหมายจุลภาค 2 13" xfId="6"/>
    <cellStyle name="เครื่องหมายจุลภาค 2 14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16</xdr:col>
      <xdr:colOff>247650</xdr:colOff>
      <xdr:row>23</xdr:row>
      <xdr:rowOff>9525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439275" y="0"/>
          <a:ext cx="400050" cy="66865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G36"/>
  <sheetViews>
    <sheetView showGridLines="0" tabSelected="1" topLeftCell="A7" zoomScaleNormal="100" workbookViewId="0">
      <selection activeCell="S15" sqref="S15"/>
    </sheetView>
  </sheetViews>
  <sheetFormatPr defaultRowHeight="21.75"/>
  <cols>
    <col min="1" max="1" width="0.5703125" style="2" customWidth="1"/>
    <col min="2" max="2" width="5.5703125" style="2" customWidth="1"/>
    <col min="3" max="3" width="4.5703125" style="2" customWidth="1"/>
    <col min="4" max="4" width="1.140625" style="2" customWidth="1"/>
    <col min="5" max="5" width="11.7109375" style="2" customWidth="1"/>
    <col min="6" max="6" width="10.7109375" style="2" customWidth="1"/>
    <col min="7" max="7" width="11.140625" style="2" customWidth="1"/>
    <col min="8" max="8" width="11.7109375" style="2" customWidth="1"/>
    <col min="9" max="9" width="12.5703125" style="2" customWidth="1"/>
    <col min="10" max="10" width="13.42578125" style="2" customWidth="1"/>
    <col min="11" max="11" width="11.7109375" style="2" customWidth="1"/>
    <col min="12" max="12" width="9.7109375" style="2" customWidth="1"/>
    <col min="13" max="13" width="12.7109375" style="2" customWidth="1"/>
    <col min="14" max="14" width="14.140625" style="2" customWidth="1"/>
    <col min="15" max="15" width="10.140625" style="2" customWidth="1"/>
    <col min="16" max="16" width="2.28515625" style="2" customWidth="1"/>
    <col min="17" max="17" width="5.28515625" style="2" customWidth="1"/>
    <col min="18" max="19" width="9.140625" style="1"/>
    <col min="20" max="21" width="11.5703125" style="1" customWidth="1"/>
    <col min="22" max="22" width="10" style="1" bestFit="1" customWidth="1"/>
    <col min="23" max="23" width="16" style="1" bestFit="1" customWidth="1"/>
    <col min="24" max="24" width="16.140625" style="1" bestFit="1" customWidth="1"/>
    <col min="25" max="25" width="22.28515625" style="1" bestFit="1" customWidth="1"/>
    <col min="26" max="26" width="31.42578125" style="1" bestFit="1" customWidth="1"/>
    <col min="27" max="27" width="20.28515625" style="1" customWidth="1"/>
    <col min="28" max="28" width="11.5703125" style="1" customWidth="1"/>
    <col min="34" max="16384" width="9.140625" style="1"/>
  </cols>
  <sheetData>
    <row r="1" spans="1:28" s="66" customFormat="1" ht="18.75">
      <c r="A1" s="64"/>
      <c r="B1" s="64" t="s">
        <v>60</v>
      </c>
      <c r="C1" s="65">
        <v>11.1</v>
      </c>
      <c r="D1" s="64" t="s">
        <v>59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8" s="60" customFormat="1" ht="18.75">
      <c r="A2" s="62"/>
      <c r="B2" s="64" t="s">
        <v>58</v>
      </c>
      <c r="C2" s="65">
        <v>11.1</v>
      </c>
      <c r="D2" s="64" t="s">
        <v>57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8" s="60" customFormat="1" ht="18.75">
      <c r="A3" s="62"/>
      <c r="B3" s="62"/>
      <c r="C3" s="63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1" t="s">
        <v>56</v>
      </c>
      <c r="P3" s="61"/>
      <c r="Q3" s="61"/>
    </row>
    <row r="4" spans="1:28" s="1" customFormat="1" ht="6" customHeight="1"/>
    <row r="5" spans="1:28" s="37" customFormat="1" ht="24" customHeight="1">
      <c r="A5" s="59"/>
      <c r="B5" s="59"/>
      <c r="C5" s="59"/>
      <c r="D5" s="59"/>
      <c r="E5" s="58"/>
      <c r="F5" s="57" t="s">
        <v>55</v>
      </c>
      <c r="G5" s="56"/>
      <c r="H5" s="56"/>
      <c r="I5" s="56"/>
      <c r="J5" s="56"/>
      <c r="K5" s="56"/>
      <c r="L5" s="56"/>
      <c r="M5" s="55"/>
      <c r="N5" s="54"/>
      <c r="O5" s="53"/>
      <c r="P5" s="52"/>
      <c r="Q5" s="52"/>
    </row>
    <row r="6" spans="1:28" s="37" customFormat="1" ht="24" customHeight="1">
      <c r="A6" s="25" t="s">
        <v>54</v>
      </c>
      <c r="B6" s="25"/>
      <c r="C6" s="25"/>
      <c r="D6" s="48"/>
      <c r="E6" s="51" t="s">
        <v>8</v>
      </c>
      <c r="F6" s="50"/>
      <c r="G6" s="17"/>
      <c r="H6" s="2"/>
      <c r="I6" s="44" t="s">
        <v>53</v>
      </c>
      <c r="J6" s="44" t="s">
        <v>52</v>
      </c>
      <c r="K6" s="2"/>
      <c r="L6" s="50"/>
      <c r="M6" s="16"/>
      <c r="N6" s="39" t="s">
        <v>51</v>
      </c>
      <c r="O6" s="16"/>
      <c r="P6" s="49"/>
      <c r="Q6" s="38"/>
    </row>
    <row r="7" spans="1:28" s="37" customFormat="1" ht="24" customHeight="1">
      <c r="A7" s="25" t="s">
        <v>50</v>
      </c>
      <c r="B7" s="25"/>
      <c r="C7" s="25"/>
      <c r="D7" s="48"/>
      <c r="E7" s="44" t="s">
        <v>49</v>
      </c>
      <c r="F7" s="44" t="s">
        <v>48</v>
      </c>
      <c r="G7" s="2"/>
      <c r="H7" s="44" t="s">
        <v>4</v>
      </c>
      <c r="I7" s="44" t="s">
        <v>47</v>
      </c>
      <c r="J7" s="44" t="s">
        <v>46</v>
      </c>
      <c r="K7" s="39" t="s">
        <v>45</v>
      </c>
      <c r="L7" s="39" t="s">
        <v>44</v>
      </c>
      <c r="M7" s="39" t="s">
        <v>43</v>
      </c>
      <c r="N7" s="39" t="s">
        <v>42</v>
      </c>
      <c r="O7" s="39" t="s">
        <v>7</v>
      </c>
      <c r="P7" s="38"/>
      <c r="Q7" s="38"/>
    </row>
    <row r="8" spans="1:28" s="37" customFormat="1" ht="24" customHeight="1">
      <c r="A8" s="25"/>
      <c r="B8" s="25"/>
      <c r="C8" s="25"/>
      <c r="D8" s="48"/>
      <c r="E8" s="47" t="s">
        <v>23</v>
      </c>
      <c r="F8" s="44" t="s">
        <v>41</v>
      </c>
      <c r="G8" s="44" t="s">
        <v>5</v>
      </c>
      <c r="H8" s="44" t="s">
        <v>40</v>
      </c>
      <c r="I8" s="44" t="s">
        <v>39</v>
      </c>
      <c r="J8" s="44" t="s">
        <v>38</v>
      </c>
      <c r="K8" s="47" t="s">
        <v>37</v>
      </c>
      <c r="L8" s="39" t="s">
        <v>36</v>
      </c>
      <c r="M8" s="39" t="s">
        <v>35</v>
      </c>
      <c r="N8" s="39" t="s">
        <v>34</v>
      </c>
      <c r="O8" s="39" t="s">
        <v>33</v>
      </c>
      <c r="P8" s="38"/>
      <c r="Q8" s="38"/>
      <c r="R8" s="1"/>
      <c r="S8" s="1"/>
      <c r="T8" s="5" t="s">
        <v>8</v>
      </c>
      <c r="U8" s="5" t="s">
        <v>5</v>
      </c>
      <c r="V8" s="5" t="s">
        <v>4</v>
      </c>
      <c r="W8" s="5" t="s">
        <v>3</v>
      </c>
      <c r="X8" s="5" t="s">
        <v>2</v>
      </c>
      <c r="Y8" s="5" t="s">
        <v>6</v>
      </c>
      <c r="Z8" s="5" t="s">
        <v>1</v>
      </c>
      <c r="AA8" s="5" t="s">
        <v>0</v>
      </c>
      <c r="AB8" s="5" t="s">
        <v>7</v>
      </c>
    </row>
    <row r="9" spans="1:28" s="37" customFormat="1" ht="24" customHeight="1">
      <c r="A9" s="46"/>
      <c r="B9" s="46"/>
      <c r="C9" s="46"/>
      <c r="D9" s="45"/>
      <c r="E9" s="44"/>
      <c r="F9" s="44" t="s">
        <v>32</v>
      </c>
      <c r="G9" s="44" t="s">
        <v>31</v>
      </c>
      <c r="H9" s="44" t="s">
        <v>25</v>
      </c>
      <c r="I9" s="44" t="s">
        <v>30</v>
      </c>
      <c r="J9" s="44" t="s">
        <v>29</v>
      </c>
      <c r="K9" s="44" t="s">
        <v>28</v>
      </c>
      <c r="L9" s="44" t="s">
        <v>27</v>
      </c>
      <c r="M9" s="44" t="s">
        <v>23</v>
      </c>
      <c r="N9" s="39" t="s">
        <v>26</v>
      </c>
      <c r="O9" s="39"/>
      <c r="P9" s="38"/>
      <c r="Q9" s="38"/>
      <c r="R9" s="1"/>
      <c r="S9" s="6" t="s">
        <v>9</v>
      </c>
      <c r="T9" s="3">
        <v>5379681</v>
      </c>
      <c r="U9" s="3">
        <v>1442340</v>
      </c>
      <c r="V9" s="3">
        <v>1400074</v>
      </c>
      <c r="W9" s="3">
        <v>164455</v>
      </c>
      <c r="X9" s="3">
        <v>3712</v>
      </c>
      <c r="Y9" s="3">
        <v>3150099</v>
      </c>
      <c r="Z9" s="3">
        <v>139518</v>
      </c>
      <c r="AA9" s="3">
        <v>962692</v>
      </c>
      <c r="AB9" s="3">
        <v>1266890</v>
      </c>
    </row>
    <row r="10" spans="1:28" s="37" customFormat="1" ht="24" customHeight="1">
      <c r="A10" s="43"/>
      <c r="B10" s="43"/>
      <c r="C10" s="43"/>
      <c r="D10" s="42"/>
      <c r="E10" s="17"/>
      <c r="F10" s="41"/>
      <c r="G10" s="17"/>
      <c r="H10" s="41"/>
      <c r="I10" s="41" t="s">
        <v>25</v>
      </c>
      <c r="J10" s="41" t="s">
        <v>24</v>
      </c>
      <c r="K10" s="41" t="s">
        <v>23</v>
      </c>
      <c r="L10" s="2"/>
      <c r="M10" s="15"/>
      <c r="N10" s="40"/>
      <c r="O10" s="39"/>
      <c r="P10" s="38"/>
      <c r="Q10" s="38"/>
      <c r="R10" s="1"/>
      <c r="S10" s="6" t="s">
        <v>10</v>
      </c>
      <c r="T10" s="3">
        <v>5379681</v>
      </c>
      <c r="U10" s="3">
        <v>1449352</v>
      </c>
      <c r="V10" s="3">
        <v>1321406</v>
      </c>
      <c r="W10" s="3">
        <v>158996</v>
      </c>
      <c r="X10" s="3">
        <v>3914</v>
      </c>
      <c r="Y10" s="3">
        <v>3073159</v>
      </c>
      <c r="Z10" s="3">
        <v>139491</v>
      </c>
      <c r="AA10" s="3">
        <v>1039632</v>
      </c>
      <c r="AB10" s="3">
        <v>1266890</v>
      </c>
    </row>
    <row r="11" spans="1:28" s="29" customFormat="1">
      <c r="A11" s="36"/>
      <c r="B11" s="36"/>
      <c r="C11" s="36"/>
      <c r="D11" s="36"/>
      <c r="E11" s="35"/>
      <c r="F11" s="31"/>
      <c r="G11" s="32"/>
      <c r="H11" s="34"/>
      <c r="J11" s="33"/>
      <c r="K11" s="33"/>
      <c r="L11" s="31"/>
      <c r="M11" s="32"/>
      <c r="N11" s="31"/>
      <c r="O11" s="30"/>
      <c r="R11" s="1"/>
      <c r="S11" s="6" t="s">
        <v>13</v>
      </c>
      <c r="T11" s="3">
        <v>5379681</v>
      </c>
      <c r="U11" s="3">
        <v>1449680.0395899201</v>
      </c>
      <c r="V11" s="3">
        <v>1319461.0593789001</v>
      </c>
      <c r="W11" s="3">
        <v>158762.75213649301</v>
      </c>
      <c r="X11" s="3">
        <v>3982.08121344351</v>
      </c>
      <c r="Y11" s="3">
        <v>3071144.5655867299</v>
      </c>
      <c r="Z11" s="3">
        <v>139258.63326797099</v>
      </c>
      <c r="AA11" s="3">
        <v>1041646.43441327</v>
      </c>
      <c r="AB11" s="3">
        <v>1266890</v>
      </c>
    </row>
    <row r="12" spans="1:28" s="18" customFormat="1" ht="42" customHeight="1">
      <c r="A12" s="25" t="s">
        <v>22</v>
      </c>
      <c r="B12" s="25"/>
      <c r="C12" s="25"/>
      <c r="D12" s="25"/>
      <c r="E12" s="22">
        <v>5379681</v>
      </c>
      <c r="F12" s="23" t="s">
        <v>17</v>
      </c>
      <c r="G12" s="24">
        <v>1442340</v>
      </c>
      <c r="H12" s="24">
        <v>1400074</v>
      </c>
      <c r="I12" s="24">
        <v>164455</v>
      </c>
      <c r="J12" s="22">
        <v>3712</v>
      </c>
      <c r="K12" s="23" t="s">
        <v>17</v>
      </c>
      <c r="L12" s="23" t="s">
        <v>17</v>
      </c>
      <c r="M12" s="22">
        <v>139518</v>
      </c>
      <c r="N12" s="21">
        <v>962692</v>
      </c>
      <c r="O12" s="20">
        <v>1266890</v>
      </c>
      <c r="R12" s="28"/>
      <c r="S12" s="27" t="s">
        <v>12</v>
      </c>
      <c r="T12" s="26">
        <v>5379681</v>
      </c>
      <c r="U12" s="26">
        <v>1449551.51660859</v>
      </c>
      <c r="V12" s="26">
        <v>1319763.3149149099</v>
      </c>
      <c r="W12" s="26">
        <v>158434.68393435801</v>
      </c>
      <c r="X12" s="26">
        <v>3932.7673705880802</v>
      </c>
      <c r="Y12" s="26">
        <v>3071074.9307880001</v>
      </c>
      <c r="Z12" s="26">
        <v>139392.64795955399</v>
      </c>
      <c r="AA12" s="26">
        <v>1064545.5792119999</v>
      </c>
      <c r="AB12" s="26">
        <v>1244060.49</v>
      </c>
    </row>
    <row r="13" spans="1:28" s="18" customFormat="1" ht="39.75" customHeight="1">
      <c r="A13" s="25" t="s">
        <v>21</v>
      </c>
      <c r="B13" s="25"/>
      <c r="C13" s="25"/>
      <c r="D13" s="25"/>
      <c r="E13" s="22">
        <v>5379681</v>
      </c>
      <c r="F13" s="23" t="s">
        <v>17</v>
      </c>
      <c r="G13" s="24">
        <v>1449352</v>
      </c>
      <c r="H13" s="24">
        <v>1321406</v>
      </c>
      <c r="I13" s="24">
        <v>158996</v>
      </c>
      <c r="J13" s="22">
        <v>3914</v>
      </c>
      <c r="K13" s="23" t="s">
        <v>17</v>
      </c>
      <c r="L13" s="23" t="s">
        <v>17</v>
      </c>
      <c r="M13" s="22">
        <v>139491</v>
      </c>
      <c r="N13" s="21">
        <v>1039632</v>
      </c>
      <c r="O13" s="20">
        <v>1266890</v>
      </c>
      <c r="R13" s="19">
        <f>SUM(G13:M13)/E13</f>
        <v>0.57125301667515227</v>
      </c>
      <c r="S13" s="7" t="s">
        <v>11</v>
      </c>
      <c r="T13" s="4">
        <v>5379681</v>
      </c>
      <c r="U13" s="4">
        <v>1449903.3460621608</v>
      </c>
      <c r="V13" s="4">
        <v>1320199.9816332064</v>
      </c>
      <c r="W13" s="4">
        <v>158789.18102536316</v>
      </c>
      <c r="X13" s="4">
        <v>3956.8574665193159</v>
      </c>
      <c r="Y13" s="4">
        <v>3072562.8577996353</v>
      </c>
      <c r="Z13" s="4">
        <v>139713.4916123859</v>
      </c>
      <c r="AA13" s="4">
        <v>1069422.7622003648</v>
      </c>
      <c r="AB13" s="4">
        <v>1237695.3799999999</v>
      </c>
    </row>
    <row r="14" spans="1:28" s="18" customFormat="1" ht="39.75" customHeight="1">
      <c r="A14" s="25" t="s">
        <v>20</v>
      </c>
      <c r="B14" s="25"/>
      <c r="C14" s="25"/>
      <c r="D14" s="25"/>
      <c r="E14" s="22">
        <v>5379681</v>
      </c>
      <c r="F14" s="23" t="s">
        <v>17</v>
      </c>
      <c r="G14" s="24">
        <v>1449680.0395899201</v>
      </c>
      <c r="H14" s="24">
        <v>1319461.0593789001</v>
      </c>
      <c r="I14" s="24">
        <v>158762.75213649301</v>
      </c>
      <c r="J14" s="22">
        <v>3982.08121344351</v>
      </c>
      <c r="K14" s="23" t="s">
        <v>17</v>
      </c>
      <c r="L14" s="23" t="s">
        <v>17</v>
      </c>
      <c r="M14" s="22">
        <v>139258.63326797099</v>
      </c>
      <c r="N14" s="21">
        <v>1041646.43441327</v>
      </c>
      <c r="O14" s="20">
        <v>1266890</v>
      </c>
      <c r="R14" s="19">
        <f>SUM(G14:M14)/E14</f>
        <v>0.5708785642841514</v>
      </c>
    </row>
    <row r="15" spans="1:28" s="18" customFormat="1" ht="39.75" customHeight="1">
      <c r="A15" s="25" t="s">
        <v>19</v>
      </c>
      <c r="B15" s="25"/>
      <c r="C15" s="25"/>
      <c r="D15" s="25"/>
      <c r="E15" s="22">
        <v>5379681</v>
      </c>
      <c r="F15" s="23" t="s">
        <v>17</v>
      </c>
      <c r="G15" s="24">
        <v>1449551.51660859</v>
      </c>
      <c r="H15" s="24">
        <v>1319763.3149149099</v>
      </c>
      <c r="I15" s="24">
        <v>158434.68393435801</v>
      </c>
      <c r="J15" s="22">
        <v>3932.7673705880802</v>
      </c>
      <c r="K15" s="23" t="s">
        <v>17</v>
      </c>
      <c r="L15" s="23" t="s">
        <v>17</v>
      </c>
      <c r="M15" s="22">
        <v>139392.64795955399</v>
      </c>
      <c r="N15" s="21">
        <v>1064545.5792119999</v>
      </c>
      <c r="O15" s="20">
        <v>1244060.49</v>
      </c>
      <c r="R15" s="19">
        <f>SUM(G15:M15)/E15</f>
        <v>0.57086562024551268</v>
      </c>
    </row>
    <row r="16" spans="1:28" s="18" customFormat="1" ht="39.75" customHeight="1">
      <c r="A16" s="25" t="s">
        <v>18</v>
      </c>
      <c r="B16" s="25"/>
      <c r="C16" s="25"/>
      <c r="D16" s="25"/>
      <c r="E16" s="22">
        <v>5379681</v>
      </c>
      <c r="F16" s="23" t="s">
        <v>17</v>
      </c>
      <c r="G16" s="24">
        <v>1449903.3460621608</v>
      </c>
      <c r="H16" s="24">
        <v>1320199.9816332064</v>
      </c>
      <c r="I16" s="24">
        <v>158789.18102536316</v>
      </c>
      <c r="J16" s="22">
        <v>3956.8574665193159</v>
      </c>
      <c r="K16" s="23" t="s">
        <v>17</v>
      </c>
      <c r="L16" s="23" t="s">
        <v>17</v>
      </c>
      <c r="M16" s="22">
        <v>139713.4916123859</v>
      </c>
      <c r="N16" s="21">
        <v>1069422.7622003648</v>
      </c>
      <c r="O16" s="20">
        <v>1237695.3799999999</v>
      </c>
      <c r="R16" s="19">
        <f>SUM(G16:M16)/E16</f>
        <v>0.57114220300416241</v>
      </c>
    </row>
    <row r="17" spans="1:28" s="1" customFormat="1" ht="18.75">
      <c r="E17" s="17"/>
      <c r="G17" s="16"/>
      <c r="H17" s="17"/>
      <c r="I17" s="18"/>
      <c r="J17" s="17"/>
      <c r="K17" s="17"/>
      <c r="L17" s="17"/>
      <c r="N17" s="16"/>
      <c r="O17" s="16"/>
    </row>
    <row r="18" spans="1:28" s="1" customFormat="1" ht="4.5" customHeight="1">
      <c r="A18" s="13"/>
      <c r="B18" s="13"/>
      <c r="C18" s="13"/>
      <c r="D18" s="14"/>
      <c r="E18" s="13"/>
      <c r="F18" s="12"/>
      <c r="G18" s="12"/>
      <c r="H18" s="15"/>
      <c r="I18" s="14"/>
      <c r="J18" s="13"/>
      <c r="K18" s="12"/>
      <c r="L18" s="12"/>
      <c r="M18" s="12"/>
      <c r="N18" s="12"/>
      <c r="O18" s="12"/>
    </row>
    <row r="19" spans="1:28" s="1" customFormat="1" ht="4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28" s="10" customFormat="1" ht="17.25">
      <c r="A20" s="11"/>
      <c r="B20" s="11" t="s">
        <v>16</v>
      </c>
      <c r="C20" s="11"/>
      <c r="D20" s="11"/>
      <c r="E20" s="11"/>
      <c r="F20" s="11"/>
      <c r="G20" s="11"/>
      <c r="I20" s="11"/>
      <c r="K20" s="11"/>
      <c r="L20" s="11"/>
      <c r="M20" s="11"/>
      <c r="N20" s="11"/>
      <c r="O20" s="11"/>
      <c r="P20" s="11"/>
      <c r="Q20" s="11"/>
    </row>
    <row r="21" spans="1:28" s="10" customFormat="1" ht="17.25">
      <c r="A21" s="11"/>
      <c r="B21" s="11" t="s">
        <v>15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28" s="10" customFormat="1" ht="17.25">
      <c r="A22" s="11"/>
      <c r="B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28" s="10" customFormat="1" ht="17.25">
      <c r="A23" s="11"/>
      <c r="B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5" spans="1:28" s="1" customFormat="1" ht="18.75">
      <c r="A25" s="2"/>
      <c r="B25" s="2"/>
      <c r="C25" s="2"/>
      <c r="D25" s="2"/>
      <c r="E25" s="2">
        <f>E16/625</f>
        <v>8607.4896000000008</v>
      </c>
      <c r="F25" s="2" t="s">
        <v>14</v>
      </c>
      <c r="G25" s="9">
        <f>G16/625</f>
        <v>2319.8453536994571</v>
      </c>
      <c r="H25" s="9">
        <f>H16/625</f>
        <v>2112.3199706131304</v>
      </c>
      <c r="I25" s="9">
        <f>I16/625</f>
        <v>254.06268964058106</v>
      </c>
      <c r="J25" s="9">
        <f>J16/625</f>
        <v>6.3309719464309051</v>
      </c>
      <c r="K25" s="9"/>
      <c r="L25" s="9"/>
      <c r="M25" s="9">
        <f>M16/625</f>
        <v>223.54158657981745</v>
      </c>
      <c r="N25" s="2">
        <f>N16/625</f>
        <v>1711.0764195205838</v>
      </c>
      <c r="O25" s="8">
        <f>O16/625</f>
        <v>1980.3126079999997</v>
      </c>
      <c r="P25" s="2"/>
      <c r="Q25" s="2"/>
    </row>
    <row r="27" spans="1:28" s="1" customForma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U27" s="6" t="s">
        <v>13</v>
      </c>
      <c r="V27" s="6" t="s">
        <v>12</v>
      </c>
      <c r="W27" s="7" t="s">
        <v>11</v>
      </c>
      <c r="Y27" s="6" t="s">
        <v>10</v>
      </c>
      <c r="AB27" s="6" t="s">
        <v>9</v>
      </c>
    </row>
    <row r="28" spans="1:28" s="1" customForma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T28" s="5" t="s">
        <v>8</v>
      </c>
      <c r="U28" s="3">
        <v>5379681</v>
      </c>
      <c r="V28" s="3">
        <v>5379681</v>
      </c>
      <c r="W28" s="4">
        <v>5379681</v>
      </c>
      <c r="Y28" s="3">
        <v>5379681</v>
      </c>
      <c r="AB28" s="3">
        <v>5379681</v>
      </c>
    </row>
    <row r="29" spans="1:28" s="1" customForma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T29" s="5" t="s">
        <v>7</v>
      </c>
      <c r="U29" s="3">
        <v>1266890</v>
      </c>
      <c r="V29" s="3">
        <v>1244060.49</v>
      </c>
      <c r="W29" s="4">
        <v>1237695.3799999999</v>
      </c>
      <c r="Y29" s="3">
        <v>1266890</v>
      </c>
      <c r="AB29" s="3">
        <v>1266890</v>
      </c>
    </row>
    <row r="30" spans="1:28" s="1" customForma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T30" s="5" t="s">
        <v>6</v>
      </c>
      <c r="U30" s="3">
        <v>3071144.5655867299</v>
      </c>
      <c r="V30" s="3">
        <v>3071074.9307880001</v>
      </c>
      <c r="W30" s="4">
        <v>3072562.8577996353</v>
      </c>
      <c r="Y30" s="3">
        <v>3073159</v>
      </c>
      <c r="AB30" s="3">
        <v>3150099</v>
      </c>
    </row>
    <row r="31" spans="1:28" s="1" customForma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T31" s="5" t="s">
        <v>5</v>
      </c>
      <c r="U31" s="3">
        <v>1449680.0395899201</v>
      </c>
      <c r="V31" s="3">
        <v>1449551.51660859</v>
      </c>
      <c r="W31" s="4">
        <v>1449903.3460621608</v>
      </c>
      <c r="Y31" s="3">
        <v>1449352</v>
      </c>
      <c r="AB31" s="3">
        <v>1442340</v>
      </c>
    </row>
    <row r="32" spans="1:28" s="1" customForma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T32" s="5" t="s">
        <v>4</v>
      </c>
      <c r="U32" s="3">
        <v>1319461.0593789001</v>
      </c>
      <c r="V32" s="3">
        <v>1319763.3149149099</v>
      </c>
      <c r="W32" s="4">
        <v>1320199.9816332064</v>
      </c>
      <c r="Y32" s="3">
        <v>1321406</v>
      </c>
      <c r="AB32" s="3">
        <v>1400074</v>
      </c>
    </row>
    <row r="33" spans="20:28" s="1" customFormat="1">
      <c r="T33" s="5" t="s">
        <v>3</v>
      </c>
      <c r="U33" s="3">
        <v>158762.75213649301</v>
      </c>
      <c r="V33" s="3">
        <v>158434.68393435801</v>
      </c>
      <c r="W33" s="4">
        <v>158789.18102536316</v>
      </c>
      <c r="Y33" s="3">
        <v>158996</v>
      </c>
      <c r="AB33" s="3">
        <v>164455</v>
      </c>
    </row>
    <row r="34" spans="20:28" s="1" customFormat="1">
      <c r="T34" s="5" t="s">
        <v>2</v>
      </c>
      <c r="U34" s="3">
        <v>3982.08121344351</v>
      </c>
      <c r="V34" s="3">
        <v>3932.7673705880802</v>
      </c>
      <c r="W34" s="4">
        <v>3956.8574665193159</v>
      </c>
      <c r="Y34" s="3">
        <v>3914</v>
      </c>
      <c r="AB34" s="3">
        <v>3712</v>
      </c>
    </row>
    <row r="35" spans="20:28" s="1" customFormat="1">
      <c r="T35" s="5" t="s">
        <v>1</v>
      </c>
      <c r="U35" s="3">
        <v>139258.63326797099</v>
      </c>
      <c r="V35" s="3">
        <v>139392.64795955399</v>
      </c>
      <c r="W35" s="4">
        <v>139713.4916123859</v>
      </c>
      <c r="Y35" s="3">
        <v>139491</v>
      </c>
      <c r="AB35" s="3">
        <v>139518</v>
      </c>
    </row>
    <row r="36" spans="20:28" s="1" customFormat="1">
      <c r="T36" s="5" t="s">
        <v>0</v>
      </c>
      <c r="U36" s="3">
        <v>1041646.43441327</v>
      </c>
      <c r="V36" s="3">
        <v>1064545.5792119999</v>
      </c>
      <c r="W36" s="4">
        <v>1069422.7622003648</v>
      </c>
      <c r="Y36" s="3">
        <v>1039632</v>
      </c>
      <c r="AB36" s="3">
        <v>962692</v>
      </c>
    </row>
  </sheetData>
  <mergeCells count="10">
    <mergeCell ref="A7:D7"/>
    <mergeCell ref="F5:M5"/>
    <mergeCell ref="A6:D6"/>
    <mergeCell ref="A8:D8"/>
    <mergeCell ref="A11:D11"/>
    <mergeCell ref="A16:D16"/>
    <mergeCell ref="A15:D15"/>
    <mergeCell ref="A13:D13"/>
    <mergeCell ref="A14:D14"/>
    <mergeCell ref="A12:D12"/>
  </mergeCells>
  <pageMargins left="0.7" right="0.7" top="0.75" bottom="0.75" header="0.3" footer="0.3"/>
  <pageSetup paperSize="9" scale="9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2017-01-04T05:59:20Z</dcterms:created>
  <dcterms:modified xsi:type="dcterms:W3CDTF">2017-01-04T05:59:46Z</dcterms:modified>
</cp:coreProperties>
</file>