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7" i="1"/>
  <c r="C17" i="1"/>
  <c r="D17" i="1"/>
  <c r="D16" i="1" s="1"/>
  <c r="B18" i="1"/>
  <c r="C18" i="1"/>
  <c r="D18" i="1"/>
  <c r="B19" i="1"/>
  <c r="C19" i="1"/>
  <c r="D19" i="1"/>
  <c r="B20" i="1"/>
  <c r="C20" i="1"/>
  <c r="D20" i="1"/>
  <c r="B21" i="1"/>
  <c r="D21" i="1"/>
  <c r="B22" i="1"/>
  <c r="B16" i="1" s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<sst xmlns="http://schemas.openxmlformats.org/spreadsheetml/2006/main" count="34" uniqueCount="21">
  <si>
    <t>ที่มา : การสำรวจภาวะการทำงานของประชากร จังหวัดพิษณุโลก  เดือนกันยายน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</si>
  <si>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</si>
  <si>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</si>
  <si>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</si>
  <si>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</si>
  <si>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</si>
  <si>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</si>
  <si>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>หมายเหตุ  (- ) คือค่าที่ต่ำกว่า 0.1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</si>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</sst>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H13" sqref="H13"/>
    </sheetView>
  </sheetViews>
  <sheetFormatPr defaultRowHeight="24" customHeight="1" x14ac:dyDescent="0.3"/>
  <cols>
    <col min="1" max="1" width="31.28515625" style="1" customWidth="1"/>
    <col min="2" max="2" width="15.710937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20</v>
      </c>
    </row>
    <row r="2" spans="1:17" ht="13.5" customHeight="1" x14ac:dyDescent="0.3">
      <c r="A2" s="14"/>
      <c r="B2" s="14"/>
      <c r="C2" s="14"/>
      <c r="D2" s="14"/>
      <c r="H2" s="26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5">
      <c r="A4" s="1"/>
      <c r="B4" s="23"/>
      <c r="C4" s="23" t="s">
        <v>15</v>
      </c>
      <c r="D4" s="23"/>
      <c r="E4" s="22"/>
      <c r="F4"/>
    </row>
    <row r="5" spans="1:17" s="4" customFormat="1" ht="18.75" x14ac:dyDescent="0.3">
      <c r="A5" s="13" t="s">
        <v>13</v>
      </c>
      <c r="B5" s="20">
        <v>740078</v>
      </c>
      <c r="C5" s="20">
        <v>354399</v>
      </c>
      <c r="D5" s="20">
        <v>385679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12</v>
      </c>
      <c r="B6" s="10">
        <v>497344.62</v>
      </c>
      <c r="C6" s="10">
        <v>263793.59000000003</v>
      </c>
      <c r="D6" s="10">
        <v>233551.03</v>
      </c>
      <c r="E6" s="11"/>
      <c r="F6" s="19"/>
    </row>
    <row r="7" spans="1:17" s="4" customFormat="1" ht="24" customHeight="1" x14ac:dyDescent="0.3">
      <c r="A7" s="4" t="s">
        <v>11</v>
      </c>
      <c r="B7" s="10">
        <v>496835.82</v>
      </c>
      <c r="C7" s="10">
        <v>263793.59000000003</v>
      </c>
      <c r="D7" s="10">
        <v>233042.23</v>
      </c>
      <c r="E7" s="11"/>
    </row>
    <row r="8" spans="1:17" s="4" customFormat="1" ht="24" customHeight="1" x14ac:dyDescent="0.3">
      <c r="A8" s="4" t="s">
        <v>10</v>
      </c>
      <c r="B8" s="10">
        <v>493159.81</v>
      </c>
      <c r="C8" s="10">
        <v>262160.99</v>
      </c>
      <c r="D8" s="10">
        <v>230998.82</v>
      </c>
      <c r="E8" s="11"/>
    </row>
    <row r="9" spans="1:17" s="4" customFormat="1" ht="24" customHeight="1" x14ac:dyDescent="0.3">
      <c r="A9" s="4" t="s">
        <v>9</v>
      </c>
      <c r="B9" s="10">
        <v>3676.02</v>
      </c>
      <c r="C9" s="10">
        <v>1632.6</v>
      </c>
      <c r="D9" s="10">
        <v>2043.42</v>
      </c>
      <c r="E9" s="18"/>
    </row>
    <row r="10" spans="1:17" s="4" customFormat="1" ht="24" customHeight="1" x14ac:dyDescent="0.3">
      <c r="A10" s="4" t="s">
        <v>6</v>
      </c>
      <c r="B10" s="10">
        <v>508.8</v>
      </c>
      <c r="C10" s="10" t="s">
        <v>5</v>
      </c>
      <c r="D10" s="10">
        <v>508.8</v>
      </c>
      <c r="E10" s="11"/>
      <c r="F10" s="17"/>
      <c r="G10" s="17"/>
      <c r="H10" s="17"/>
      <c r="I10" s="17"/>
      <c r="J10" s="17"/>
    </row>
    <row r="11" spans="1:17" s="4" customFormat="1" ht="24" customHeight="1" x14ac:dyDescent="0.3">
      <c r="A11" s="4" t="s">
        <v>4</v>
      </c>
      <c r="B11" s="10">
        <v>242733.38</v>
      </c>
      <c r="C11" s="10">
        <v>90605.41</v>
      </c>
      <c r="D11" s="10">
        <v>152127.97</v>
      </c>
      <c r="E11" s="11"/>
      <c r="F11" s="16"/>
      <c r="G11" s="16"/>
      <c r="H11" s="16"/>
      <c r="I11" s="16"/>
      <c r="J11" s="16"/>
    </row>
    <row r="12" spans="1:17" s="4" customFormat="1" ht="24" customHeight="1" x14ac:dyDescent="0.3">
      <c r="A12" s="4" t="s">
        <v>3</v>
      </c>
      <c r="B12" s="10">
        <v>69421.100000000006</v>
      </c>
      <c r="C12" s="10">
        <v>5435.63</v>
      </c>
      <c r="D12" s="10">
        <v>63985.46</v>
      </c>
      <c r="E12" s="11"/>
      <c r="F12" s="16"/>
      <c r="G12" s="16"/>
      <c r="H12" s="16"/>
      <c r="I12" s="16"/>
      <c r="J12" s="16"/>
    </row>
    <row r="13" spans="1:17" s="4" customFormat="1" ht="24" customHeight="1" x14ac:dyDescent="0.3">
      <c r="A13" s="4" t="s">
        <v>2</v>
      </c>
      <c r="B13" s="10">
        <v>74996.240000000005</v>
      </c>
      <c r="C13" s="10">
        <v>30385.78</v>
      </c>
      <c r="D13" s="10">
        <v>44610.46</v>
      </c>
      <c r="E13" s="11"/>
      <c r="F13" s="17"/>
      <c r="G13" s="16"/>
      <c r="H13" s="16"/>
    </row>
    <row r="14" spans="1:17" s="4" customFormat="1" ht="24" customHeight="1" x14ac:dyDescent="0.3">
      <c r="A14" s="9" t="s">
        <v>1</v>
      </c>
      <c r="B14" s="10">
        <v>98316.04</v>
      </c>
      <c r="C14" s="10">
        <v>54783.99</v>
      </c>
      <c r="D14" s="10">
        <v>43532.05</v>
      </c>
      <c r="F14" s="17"/>
      <c r="G14" s="16"/>
      <c r="H14" s="16"/>
    </row>
    <row r="15" spans="1:17" s="4" customFormat="1" ht="24" customHeight="1" x14ac:dyDescent="0.3">
      <c r="A15" s="1"/>
      <c r="B15" s="14"/>
      <c r="C15" s="15" t="s">
        <v>14</v>
      </c>
      <c r="D15" s="14"/>
    </row>
    <row r="16" spans="1:17" s="4" customFormat="1" ht="27" customHeight="1" x14ac:dyDescent="0.3">
      <c r="A16" s="13" t="s">
        <v>13</v>
      </c>
      <c r="B16" s="12">
        <f>B17+B22</f>
        <v>100</v>
      </c>
      <c r="C16" s="12">
        <f>C17+C22</f>
        <v>100.00000000000001</v>
      </c>
      <c r="D16" s="12">
        <f>D17+D22</f>
        <v>100</v>
      </c>
      <c r="E16" s="11"/>
      <c r="F16" s="4" t="s">
        <v>8</v>
      </c>
    </row>
    <row r="17" spans="1:9" s="4" customFormat="1" ht="24" customHeight="1" x14ac:dyDescent="0.3">
      <c r="A17" s="4" t="s">
        <v>12</v>
      </c>
      <c r="B17" s="8">
        <f>(B6/$B$5)*100</f>
        <v>67.201649015374059</v>
      </c>
      <c r="C17" s="8">
        <f>(C6/$C$5)*100</f>
        <v>74.43406725188278</v>
      </c>
      <c r="D17" s="8">
        <f>(D6/$D$5)*100</f>
        <v>60.555806771952838</v>
      </c>
      <c r="E17" s="9"/>
    </row>
    <row r="18" spans="1:9" s="4" customFormat="1" ht="24" customHeight="1" x14ac:dyDescent="0.3">
      <c r="A18" s="4" t="s">
        <v>11</v>
      </c>
      <c r="B18" s="8">
        <f>(B7/$B$5)*100</f>
        <v>67.132899505187297</v>
      </c>
      <c r="C18" s="8">
        <f>(C7/$C$5)*100</f>
        <v>74.43406725188278</v>
      </c>
      <c r="D18" s="8">
        <f>(D7/$D$5)*100</f>
        <v>60.423883592313821</v>
      </c>
      <c r="E18" s="5"/>
      <c r="F18" s="4" t="s">
        <v>8</v>
      </c>
    </row>
    <row r="19" spans="1:9" s="4" customFormat="1" ht="24" customHeight="1" x14ac:dyDescent="0.3">
      <c r="A19" s="4" t="s">
        <v>10</v>
      </c>
      <c r="B19" s="8">
        <f>(B8/$B$5)*100</f>
        <v>66.636193752550412</v>
      </c>
      <c r="C19" s="8">
        <f>(C8/$C$5)*100</f>
        <v>73.973400037810492</v>
      </c>
      <c r="D19" s="8">
        <f>(D8/$D$5)*100</f>
        <v>59.894062160501349</v>
      </c>
      <c r="E19" s="5"/>
    </row>
    <row r="20" spans="1:9" s="4" customFormat="1" ht="24" customHeight="1" x14ac:dyDescent="0.3">
      <c r="A20" s="4" t="s">
        <v>9</v>
      </c>
      <c r="B20" s="8">
        <f>(B9/$B$5)*100</f>
        <v>0.49670710384581085</v>
      </c>
      <c r="C20" s="8">
        <f>(C9/$C$5)*100</f>
        <v>0.4606672140722744</v>
      </c>
      <c r="D20" s="8">
        <f>(D9/$D$5)*100</f>
        <v>0.52982402464225431</v>
      </c>
      <c r="E20" s="5"/>
      <c r="G20" s="4" t="s">
        <v>8</v>
      </c>
      <c r="I20" s="1" t="s">
        <v>7</v>
      </c>
    </row>
    <row r="21" spans="1:9" s="4" customFormat="1" ht="24" customHeight="1" x14ac:dyDescent="0.3">
      <c r="A21" s="4" t="s">
        <v>6</v>
      </c>
      <c r="B21" s="8">
        <f>(B10/$B$5)*100</f>
        <v>6.874951018676409E-2</v>
      </c>
      <c r="C21" s="10" t="s">
        <v>5</v>
      </c>
      <c r="D21" s="8">
        <f>(D10/$D$5)*100</f>
        <v>0.13192317963902625</v>
      </c>
      <c r="E21" s="5"/>
    </row>
    <row r="22" spans="1:9" s="4" customFormat="1" ht="24" customHeight="1" x14ac:dyDescent="0.3">
      <c r="A22" s="4" t="s">
        <v>4</v>
      </c>
      <c r="B22" s="8">
        <f>(B11/$B$5)*100</f>
        <v>32.798350984625948</v>
      </c>
      <c r="C22" s="8">
        <f>(C11/$C$5)*100</f>
        <v>25.565932748117238</v>
      </c>
      <c r="D22" s="8">
        <f>(D11/$D$5)*100</f>
        <v>39.444193228047162</v>
      </c>
      <c r="E22" s="9"/>
    </row>
    <row r="23" spans="1:9" s="4" customFormat="1" ht="24" customHeight="1" x14ac:dyDescent="0.3">
      <c r="A23" s="4" t="s">
        <v>3</v>
      </c>
      <c r="B23" s="8">
        <f>(B12/$B$5)*100</f>
        <v>9.3802410016241531</v>
      </c>
      <c r="C23" s="8">
        <f>(C12/$C$5)*100</f>
        <v>1.5337599711060133</v>
      </c>
      <c r="D23" s="8">
        <f>(D12/$D$5)*100</f>
        <v>16.590340671905913</v>
      </c>
      <c r="E23" s="5"/>
    </row>
    <row r="24" spans="1:9" s="4" customFormat="1" ht="24" customHeight="1" x14ac:dyDescent="0.3">
      <c r="A24" s="4" t="s">
        <v>2</v>
      </c>
      <c r="B24" s="8">
        <f>(B13/$B$5)*100</f>
        <v>10.133558895143485</v>
      </c>
      <c r="C24" s="8">
        <f>(C13/$C$5)*100</f>
        <v>8.573889881179122</v>
      </c>
      <c r="D24" s="8">
        <f>(D13/$D$5)*100</f>
        <v>11.566732956681593</v>
      </c>
      <c r="E24" s="5"/>
    </row>
    <row r="25" spans="1:9" s="4" customFormat="1" ht="24" customHeight="1" x14ac:dyDescent="0.3">
      <c r="A25" s="7" t="s">
        <v>1</v>
      </c>
      <c r="B25" s="6">
        <f>(B14/$B$5)*100</f>
        <v>13.284551087858306</v>
      </c>
      <c r="C25" s="6">
        <f>(C14/$C$5)*100</f>
        <v>15.458280074153707</v>
      </c>
      <c r="D25" s="6">
        <f>(D14/$D$5)*100</f>
        <v>11.287119599459656</v>
      </c>
      <c r="E25" s="5"/>
    </row>
    <row r="26" spans="1:9" ht="15" customHeight="1" x14ac:dyDescent="0.3"/>
    <row r="27" spans="1:9" ht="24" customHeight="1" x14ac:dyDescent="0.3">
      <c r="A27" s="3" t="s">
        <v>0</v>
      </c>
      <c r="B27" s="2"/>
    </row>
  </sheetData>
  <pageMargins left="1.1811023622047245" right="0.78740157480314965" top="0.8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2016-11-16T06:27:55Z</dcterms:created>
  <dcterms:modified xsi:type="dcterms:W3CDTF">2016-11-16T06:28:02Z</dcterms:modified>
</cp:coreProperties>
</file>