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s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<sst xmlns="http://schemas.openxmlformats.org/spreadsheetml/2006/main" count="32" uniqueCount="20">
  <si>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เดือนพฤษภาคม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</si>
  <si>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</si>
  <si>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</si>
  <si>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</si>
  <si>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>หมายเหตุ  (- ) คือค่าที่ต่ำกว่า 0.1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</si>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</sst>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/>
  </sheetViews>
  <sheetFormatPr defaultRowHeight="24" customHeight="1" x14ac:dyDescent="0.3"/>
  <cols>
    <col min="1" max="1" width="29.140625" style="1" customWidth="1"/>
    <col min="2" max="2" width="15.5703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739706</v>
      </c>
      <c r="C5" s="20">
        <v>354302</v>
      </c>
      <c r="D5" s="20">
        <v>385404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491793.55</v>
      </c>
      <c r="C6" s="17">
        <v>263868.96000000002</v>
      </c>
      <c r="D6" s="17">
        <v>227924.59</v>
      </c>
      <c r="E6" s="10"/>
      <c r="F6" s="19"/>
    </row>
    <row r="7" spans="1:17" s="4" customFormat="1" ht="24" customHeight="1" x14ac:dyDescent="0.3">
      <c r="A7" s="4" t="s">
        <v>10</v>
      </c>
      <c r="B7" s="17">
        <v>488776.35</v>
      </c>
      <c r="C7" s="17">
        <v>262452.37</v>
      </c>
      <c r="D7" s="17">
        <v>226323.98</v>
      </c>
      <c r="E7" s="10"/>
    </row>
    <row r="8" spans="1:17" s="4" customFormat="1" ht="24" customHeight="1" x14ac:dyDescent="0.3">
      <c r="A8" s="4" t="s">
        <v>9</v>
      </c>
      <c r="B8" s="17">
        <v>483141.85</v>
      </c>
      <c r="C8" s="17">
        <v>258500.09</v>
      </c>
      <c r="D8" s="17">
        <v>224641.76</v>
      </c>
      <c r="E8" s="10"/>
    </row>
    <row r="9" spans="1:17" s="4" customFormat="1" ht="24" customHeight="1" x14ac:dyDescent="0.3">
      <c r="A9" s="4" t="s">
        <v>8</v>
      </c>
      <c r="B9" s="17">
        <v>5634.5</v>
      </c>
      <c r="C9" s="17">
        <v>3952.29</v>
      </c>
      <c r="D9" s="17">
        <v>1682.22</v>
      </c>
      <c r="E9" s="18"/>
    </row>
    <row r="10" spans="1:17" s="4" customFormat="1" ht="24" customHeight="1" x14ac:dyDescent="0.3">
      <c r="A10" s="4" t="s">
        <v>6</v>
      </c>
      <c r="B10" s="17">
        <v>3017.2</v>
      </c>
      <c r="C10" s="17">
        <v>1416.58</v>
      </c>
      <c r="D10" s="17">
        <v>1600.62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5</v>
      </c>
      <c r="B11" s="17">
        <v>247912.45</v>
      </c>
      <c r="C11" s="17">
        <v>90433.04</v>
      </c>
      <c r="D11" s="17">
        <v>157479.4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72692.98</v>
      </c>
      <c r="C12" s="17">
        <v>4294.59</v>
      </c>
      <c r="D12" s="17">
        <v>68398.38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71200.179999999993</v>
      </c>
      <c r="C13" s="17">
        <v>33304.1</v>
      </c>
      <c r="D13" s="17">
        <v>37896.07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104019.29</v>
      </c>
      <c r="C14" s="17">
        <v>52834.35</v>
      </c>
      <c r="D14" s="17">
        <v>51184.95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</v>
      </c>
      <c r="D16" s="11">
        <f>D17+D22</f>
        <v>99.99999740532013</v>
      </c>
      <c r="E16" s="10"/>
      <c r="F16" s="4" t="s">
        <v>7</v>
      </c>
    </row>
    <row r="17" spans="1:8" s="4" customFormat="1" ht="24" customHeight="1" x14ac:dyDescent="0.3">
      <c r="A17" s="4" t="s">
        <v>11</v>
      </c>
      <c r="B17" s="8">
        <f>(B6/$B$5)*100</f>
        <v>66.485002149502634</v>
      </c>
      <c r="C17" s="8">
        <f>(C6/$C$5)*100</f>
        <v>74.47571845487748</v>
      </c>
      <c r="D17" s="8">
        <f>(D6/$D$5)*100</f>
        <v>59.139134518583091</v>
      </c>
      <c r="E17" s="9"/>
    </row>
    <row r="18" spans="1:8" s="4" customFormat="1" ht="24" customHeight="1" x14ac:dyDescent="0.3">
      <c r="A18" s="4" t="s">
        <v>10</v>
      </c>
      <c r="B18" s="8">
        <f>(B7/$B$5)*100</f>
        <v>66.077110365469522</v>
      </c>
      <c r="C18" s="8">
        <f>(C7/$C$5)*100</f>
        <v>74.075892882343311</v>
      </c>
      <c r="D18" s="8">
        <f>(D7/$D$5)*100</f>
        <v>58.723827464167478</v>
      </c>
      <c r="E18" s="5"/>
      <c r="F18" s="4" t="s">
        <v>7</v>
      </c>
    </row>
    <row r="19" spans="1:8" s="4" customFormat="1" ht="24" customHeight="1" x14ac:dyDescent="0.3">
      <c r="A19" s="4" t="s">
        <v>9</v>
      </c>
      <c r="B19" s="8">
        <f>(B8/$B$5)*100</f>
        <v>65.315388816637949</v>
      </c>
      <c r="C19" s="8">
        <f>(C8/$C$5)*100</f>
        <v>72.960381256668043</v>
      </c>
      <c r="D19" s="8">
        <f>(D8/$D$5)*100</f>
        <v>58.287345227345853</v>
      </c>
      <c r="E19" s="5"/>
    </row>
    <row r="20" spans="1:8" s="4" customFormat="1" ht="24" customHeight="1" x14ac:dyDescent="0.3">
      <c r="A20" s="4" t="s">
        <v>8</v>
      </c>
      <c r="B20" s="8">
        <f>(B9/$B$5)*100</f>
        <v>0.76172154883156284</v>
      </c>
      <c r="C20" s="8">
        <f>(C9/$C$5)*100</f>
        <v>1.1155144481261747</v>
      </c>
      <c r="D20" s="8">
        <f>(D9/$D$5)*100</f>
        <v>0.43648223682162091</v>
      </c>
      <c r="E20" s="5"/>
      <c r="G20" s="4" t="s">
        <v>7</v>
      </c>
    </row>
    <row r="21" spans="1:8" s="4" customFormat="1" ht="24" customHeight="1" x14ac:dyDescent="0.3">
      <c r="A21" s="4" t="s">
        <v>6</v>
      </c>
      <c r="B21" s="8">
        <f>(B10/$B$5)*100</f>
        <v>0.40789178403311582</v>
      </c>
      <c r="C21" s="8">
        <f>(C10/$C$5)*100</f>
        <v>0.39982275008326229</v>
      </c>
      <c r="D21" s="8">
        <f>(D10/$D$5)*100</f>
        <v>0.4153096490954945</v>
      </c>
      <c r="E21" s="5"/>
    </row>
    <row r="22" spans="1:8" s="4" customFormat="1" ht="24" customHeight="1" x14ac:dyDescent="0.3">
      <c r="A22" s="4" t="s">
        <v>5</v>
      </c>
      <c r="B22" s="8">
        <f>(B11/$B$5)*100</f>
        <v>33.514997850497366</v>
      </c>
      <c r="C22" s="8">
        <f>(C11/$C$5)*100</f>
        <v>25.52428154512252</v>
      </c>
      <c r="D22" s="8">
        <f>(D11/$D$5)*100</f>
        <v>40.860862886737031</v>
      </c>
      <c r="E22" s="9"/>
      <c r="H22" s="1" t="s">
        <v>4</v>
      </c>
    </row>
    <row r="23" spans="1:8" s="4" customFormat="1" ht="24" customHeight="1" x14ac:dyDescent="0.3">
      <c r="A23" s="4" t="s">
        <v>3</v>
      </c>
      <c r="B23" s="8">
        <f>(B12/$B$5)*100</f>
        <v>9.8272800274703727</v>
      </c>
      <c r="C23" s="8">
        <f>(C12/$C$5)*100</f>
        <v>1.2121269425518344</v>
      </c>
      <c r="D23" s="8">
        <f>(D12/$D$5)*100</f>
        <v>17.747189961702524</v>
      </c>
      <c r="E23" s="5"/>
    </row>
    <row r="24" spans="1:8" s="4" customFormat="1" ht="24" customHeight="1" x14ac:dyDescent="0.3">
      <c r="A24" s="4" t="s">
        <v>2</v>
      </c>
      <c r="B24" s="8">
        <f>(B13/$B$5)*100</f>
        <v>9.6254701192095222</v>
      </c>
      <c r="C24" s="8">
        <f>(C13/$C$5)*100</f>
        <v>9.3999187134139799</v>
      </c>
      <c r="D24" s="8">
        <f>(D13/$D$5)*100</f>
        <v>9.8328169920395219</v>
      </c>
      <c r="E24" s="5"/>
    </row>
    <row r="25" spans="1:8" s="4" customFormat="1" ht="24" customHeight="1" x14ac:dyDescent="0.3">
      <c r="A25" s="7" t="s">
        <v>1</v>
      </c>
      <c r="B25" s="6">
        <f>(B14/$B$5)*100</f>
        <v>14.062247703817462</v>
      </c>
      <c r="C25" s="6">
        <f>(C14/$C$5)*100</f>
        <v>14.912235889156708</v>
      </c>
      <c r="D25" s="6">
        <f>(D14/$D$5)*100</f>
        <v>13.280855932994987</v>
      </c>
      <c r="E25" s="5"/>
    </row>
    <row r="26" spans="1:8" ht="18.75" x14ac:dyDescent="0.3"/>
    <row r="27" spans="1:8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2016-11-16T06:08:27Z</dcterms:created>
  <dcterms:modified xsi:type="dcterms:W3CDTF">2016-11-16T06:08:33Z</dcterms:modified>
</cp:coreProperties>
</file>