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1" i="1"/>
  <c r="D21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<sst xmlns="http://schemas.openxmlformats.org/spreadsheetml/2006/main" count="34" uniqueCount="21">
  <si>
    <t>ที่มา : การสำรวจภาวะการทำงานของประชากร จังหวัดพิษณุโลก  เดือนสิงหาคม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</si>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</sst>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24" sqref="F24"/>
    </sheetView>
  </sheetViews>
  <sheetFormatPr defaultRowHeight="24" customHeight="1" x14ac:dyDescent="0.3"/>
  <cols>
    <col min="1" max="1" width="31.28515625" style="1" customWidth="1"/>
    <col min="2" max="2" width="15.710937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  <c r="H2" s="26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5">
      <c r="A4" s="1"/>
      <c r="B4" s="23"/>
      <c r="C4" s="23" t="s">
        <v>15</v>
      </c>
      <c r="D4" s="23"/>
      <c r="E4" s="22"/>
      <c r="F4"/>
    </row>
    <row r="5" spans="1:17" s="4" customFormat="1" ht="18.75" x14ac:dyDescent="0.3">
      <c r="A5" s="13" t="s">
        <v>13</v>
      </c>
      <c r="B5" s="20">
        <v>740001</v>
      </c>
      <c r="C5" s="20">
        <v>354367</v>
      </c>
      <c r="D5" s="20">
        <v>385634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494048.86</v>
      </c>
      <c r="C6" s="10">
        <v>262560.11</v>
      </c>
      <c r="D6" s="10">
        <v>231488.76</v>
      </c>
      <c r="E6" s="11"/>
      <c r="F6" s="19"/>
    </row>
    <row r="7" spans="1:17" s="4" customFormat="1" ht="24" customHeight="1" x14ac:dyDescent="0.3">
      <c r="A7" s="4" t="s">
        <v>11</v>
      </c>
      <c r="B7" s="10">
        <v>493523.92</v>
      </c>
      <c r="C7" s="10">
        <v>262560.11</v>
      </c>
      <c r="D7" s="10">
        <v>230963.81</v>
      </c>
      <c r="E7" s="11"/>
    </row>
    <row r="8" spans="1:17" s="4" customFormat="1" ht="24" customHeight="1" x14ac:dyDescent="0.3">
      <c r="A8" s="4" t="s">
        <v>10</v>
      </c>
      <c r="B8" s="10">
        <v>490548.17</v>
      </c>
      <c r="C8" s="10">
        <v>260959.51</v>
      </c>
      <c r="D8" s="10">
        <v>229588.66</v>
      </c>
      <c r="E8" s="11"/>
    </row>
    <row r="9" spans="1:17" s="4" customFormat="1" ht="24" customHeight="1" x14ac:dyDescent="0.3">
      <c r="A9" s="4" t="s">
        <v>9</v>
      </c>
      <c r="B9" s="10">
        <v>2975.75</v>
      </c>
      <c r="C9" s="10">
        <v>1600.6</v>
      </c>
      <c r="D9" s="10">
        <v>1375.15</v>
      </c>
      <c r="E9" s="18"/>
    </row>
    <row r="10" spans="1:17" s="4" customFormat="1" ht="24" customHeight="1" x14ac:dyDescent="0.3">
      <c r="A10" s="4" t="s">
        <v>6</v>
      </c>
      <c r="B10" s="10">
        <v>524.94000000000005</v>
      </c>
      <c r="C10" s="10" t="s">
        <v>5</v>
      </c>
      <c r="D10" s="10">
        <v>524.94000000000005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245952.14</v>
      </c>
      <c r="C11" s="10">
        <v>91806.9</v>
      </c>
      <c r="D11" s="10">
        <v>154145.24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67890.94</v>
      </c>
      <c r="C12" s="10">
        <v>6080.04</v>
      </c>
      <c r="D12" s="10">
        <v>61810.9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76878.490000000005</v>
      </c>
      <c r="C13" s="10">
        <v>31060.71</v>
      </c>
      <c r="D13" s="10">
        <v>45817.78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101182.7</v>
      </c>
      <c r="C14" s="10">
        <v>54666.14</v>
      </c>
      <c r="D14" s="10">
        <v>46516.56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</v>
      </c>
      <c r="C16" s="12">
        <f>C17+C22</f>
        <v>100.00000282193319</v>
      </c>
      <c r="D16" s="12">
        <f>D17+D22</f>
        <v>100</v>
      </c>
      <c r="E16" s="11"/>
      <c r="F16" s="4" t="s">
        <v>8</v>
      </c>
    </row>
    <row r="17" spans="1:9" s="4" customFormat="1" ht="24" customHeight="1" x14ac:dyDescent="0.3">
      <c r="A17" s="4" t="s">
        <v>12</v>
      </c>
      <c r="B17" s="8">
        <f>(B6/$B$5)*100</f>
        <v>66.763269238825345</v>
      </c>
      <c r="C17" s="8">
        <f>(C6/$C$5)*100</f>
        <v>74.092708971207813</v>
      </c>
      <c r="D17" s="8">
        <f>(D6/$D$5)*100</f>
        <v>60.028099182126063</v>
      </c>
      <c r="E17" s="9"/>
    </row>
    <row r="18" spans="1:9" s="4" customFormat="1" ht="24" customHeight="1" x14ac:dyDescent="0.3">
      <c r="A18" s="4" t="s">
        <v>11</v>
      </c>
      <c r="B18" s="8">
        <f>(B7/$B$5)*100</f>
        <v>66.69233149684932</v>
      </c>
      <c r="C18" s="8">
        <f>(C7/$C$5)*100</f>
        <v>74.092708971207813</v>
      </c>
      <c r="D18" s="8">
        <f>(D7/$D$5)*100</f>
        <v>59.891972699502638</v>
      </c>
      <c r="E18" s="5"/>
      <c r="F18" s="4" t="s">
        <v>8</v>
      </c>
    </row>
    <row r="19" spans="1:9" s="4" customFormat="1" ht="24" customHeight="1" x14ac:dyDescent="0.3">
      <c r="A19" s="4" t="s">
        <v>10</v>
      </c>
      <c r="B19" s="8">
        <f>(B8/$B$5)*100</f>
        <v>66.290203661886935</v>
      </c>
      <c r="C19" s="8">
        <f>(C8/$C$5)*100</f>
        <v>73.641030344247639</v>
      </c>
      <c r="D19" s="8">
        <f>(D8/$D$5)*100</f>
        <v>59.535378104627704</v>
      </c>
      <c r="E19" s="5"/>
    </row>
    <row r="20" spans="1:9" s="4" customFormat="1" ht="24" customHeight="1" x14ac:dyDescent="0.3">
      <c r="A20" s="4" t="s">
        <v>9</v>
      </c>
      <c r="B20" s="8">
        <f>(B9/$B$5)*100</f>
        <v>0.40212783496238519</v>
      </c>
      <c r="C20" s="8">
        <f>(C9/$C$5)*100</f>
        <v>0.45167862696018529</v>
      </c>
      <c r="D20" s="8">
        <f>(D9/$D$5)*100</f>
        <v>0.35659459487493328</v>
      </c>
      <c r="E20" s="5"/>
      <c r="G20" s="4" t="s">
        <v>8</v>
      </c>
      <c r="I20" s="1" t="s">
        <v>7</v>
      </c>
    </row>
    <row r="21" spans="1:9" s="4" customFormat="1" ht="24" customHeight="1" x14ac:dyDescent="0.3">
      <c r="A21" s="4" t="s">
        <v>6</v>
      </c>
      <c r="B21" s="8">
        <f>(B10/$B$5)*100</f>
        <v>7.0937741976024371E-2</v>
      </c>
      <c r="C21" s="10" t="s">
        <v>5</v>
      </c>
      <c r="D21" s="8">
        <f>(D10/$D$5)*100</f>
        <v>0.13612388949107185</v>
      </c>
      <c r="E21" s="5"/>
    </row>
    <row r="22" spans="1:9" s="4" customFormat="1" ht="24" customHeight="1" x14ac:dyDescent="0.3">
      <c r="A22" s="4" t="s">
        <v>4</v>
      </c>
      <c r="B22" s="8">
        <f>(B11/$B$5)*100</f>
        <v>33.236730761174648</v>
      </c>
      <c r="C22" s="8">
        <f>(C11/$C$5)*100</f>
        <v>25.907293850725377</v>
      </c>
      <c r="D22" s="8">
        <f>(D11/$D$5)*100</f>
        <v>39.971900817873937</v>
      </c>
      <c r="E22" s="9"/>
    </row>
    <row r="23" spans="1:9" s="4" customFormat="1" ht="24" customHeight="1" x14ac:dyDescent="0.3">
      <c r="A23" s="4" t="s">
        <v>3</v>
      </c>
      <c r="B23" s="8">
        <f>(B12/$B$5)*100</f>
        <v>9.174438953460875</v>
      </c>
      <c r="C23" s="8">
        <f>(C12/$C$5)*100</f>
        <v>1.7157466694133483</v>
      </c>
      <c r="D23" s="8">
        <f>(D12/$D$5)*100</f>
        <v>16.028384426684369</v>
      </c>
      <c r="E23" s="5"/>
    </row>
    <row r="24" spans="1:9" s="4" customFormat="1" ht="24" customHeight="1" x14ac:dyDescent="0.3">
      <c r="A24" s="4" t="s">
        <v>2</v>
      </c>
      <c r="B24" s="8">
        <f>(B13/$B$5)*100</f>
        <v>10.388971095985006</v>
      </c>
      <c r="C24" s="8">
        <f>(C13/$C$5)*100</f>
        <v>8.7651248564341486</v>
      </c>
      <c r="D24" s="8">
        <f>(D13/$D$5)*100</f>
        <v>11.881156744477925</v>
      </c>
      <c r="E24" s="5"/>
    </row>
    <row r="25" spans="1:9" s="4" customFormat="1" ht="24" customHeight="1" x14ac:dyDescent="0.3">
      <c r="A25" s="7" t="s">
        <v>1</v>
      </c>
      <c r="B25" s="6">
        <f>(B14/$B$5)*100</f>
        <v>13.673319360379244</v>
      </c>
      <c r="C25" s="6">
        <f>(C14/$C$5)*100</f>
        <v>15.426419502944688</v>
      </c>
      <c r="D25" s="6">
        <f>(D14/$D$5)*100</f>
        <v>12.062359646711649</v>
      </c>
      <c r="E25" s="5"/>
    </row>
    <row r="26" spans="1:9" ht="15" customHeight="1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8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2016-11-16T06:22:54Z</dcterms:created>
  <dcterms:modified xsi:type="dcterms:W3CDTF">2016-11-16T06:23:02Z</dcterms:modified>
</cp:coreProperties>
</file>