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5t1" sheetId="1" r:id="rId1"/>
  </sheets>
  <calcPr calcId="162913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C25" i="1" s="1"/>
  <c r="B26" i="1"/>
  <c r="B25" i="1" s="1"/>
  <c r="D24" i="1"/>
  <c r="C24" i="1"/>
  <c r="B24" i="1"/>
  <c r="D23" i="1"/>
  <c r="C23" i="1"/>
  <c r="B23" i="1"/>
  <c r="D22" i="1"/>
  <c r="D21" i="1" s="1"/>
  <c r="D20" i="1" s="1"/>
  <c r="C22" i="1"/>
  <c r="C21" i="1" s="1"/>
  <c r="C20" i="1" s="1"/>
  <c r="B22" i="1"/>
  <c r="B21" i="1" l="1"/>
  <c r="B20" i="1" s="1"/>
  <c r="D25" i="1"/>
  <c r="D19" i="1" s="1"/>
  <c r="C19" i="1"/>
  <c r="B19" i="1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<sst xmlns="http://schemas.openxmlformats.org/spreadsheetml/2006/main" count="28" uniqueCount="18">
  <si>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</si>
  <si>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</si>
  <si>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</si>
  <si>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</si>
  <si>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</si>
  <si>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</si>
  <si>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</si>
  <si>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</si>
  <si>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</si>
  <si>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</si>
  <si>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</si>
  <si>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</si>
  <si>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</si>
  <si>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</si>
  <si>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</si>
  <si>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</si>
  <si>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</si>
  <si>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         และเพศ  เดือนพฤษภาคม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</si>
</sst>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4" fillId="0" borderId="0" xfId="1" applyNumberFormat="1" applyFont="1" applyAlignment="1">
      <alignment vertical="center"/>
    </xf>
    <xf numFmtId="2" fontId="8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C10" sqref="C10"/>
    </sheetView>
  </sheetViews>
  <sheetFormatPr defaultColWidth="18.5703125" defaultRowHeight="24" customHeight="1" x14ac:dyDescent="0.35"/>
  <cols>
    <col min="1" max="1" width="31.42578125" style="3" customWidth="1"/>
    <col min="2" max="4" width="18.7109375" style="3" customWidth="1"/>
    <col min="5" max="5" width="18.5703125" style="3" customWidth="1"/>
    <col min="6" max="6" width="20" style="3" bestFit="1" customWidth="1"/>
    <col min="7" max="8" width="18.5703125" style="3"/>
    <col min="9" max="11" width="19.28515625" style="3" bestFit="1" customWidth="1"/>
    <col min="12" max="16384" width="18.5703125" style="3"/>
  </cols>
  <sheetData>
    <row r="1" spans="1:11" ht="23.25" customHeight="1" x14ac:dyDescent="0.35">
      <c r="A1" s="1" t="s">
        <v>0</v>
      </c>
      <c r="B1" s="2"/>
      <c r="C1" s="2"/>
      <c r="D1" s="2"/>
    </row>
    <row r="2" spans="1:11" ht="28.5" customHeight="1" x14ac:dyDescent="0.35">
      <c r="A2" s="1" t="s">
        <v>17</v>
      </c>
      <c r="B2" s="2"/>
      <c r="C2" s="2"/>
      <c r="D2" s="2"/>
    </row>
    <row r="3" spans="1:11" s="6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1" s="6" customFormat="1" ht="26.25" customHeight="1" x14ac:dyDescent="0.35">
      <c r="A4" s="2"/>
      <c r="B4" s="7"/>
      <c r="C4" s="7" t="s">
        <v>5</v>
      </c>
      <c r="D4" s="7"/>
    </row>
    <row r="5" spans="1:11" s="6" customFormat="1" ht="8.25" customHeight="1" x14ac:dyDescent="0.35">
      <c r="A5" s="2"/>
      <c r="B5" s="7"/>
      <c r="C5" s="8"/>
      <c r="D5" s="7"/>
    </row>
    <row r="6" spans="1:11" s="10" customFormat="1" ht="26.25" customHeight="1" x14ac:dyDescent="0.35">
      <c r="A6" s="1" t="s">
        <v>6</v>
      </c>
      <c r="B6" s="9">
        <v>728682</v>
      </c>
      <c r="C6" s="9">
        <v>351041</v>
      </c>
      <c r="D6" s="9">
        <v>377641</v>
      </c>
      <c r="F6" s="11"/>
      <c r="G6" s="12"/>
      <c r="H6" s="12"/>
    </row>
    <row r="7" spans="1:11" s="10" customFormat="1" ht="26.25" customHeight="1" x14ac:dyDescent="0.35">
      <c r="A7" s="13" t="s">
        <v>7</v>
      </c>
      <c r="B7" s="14">
        <v>411221.39</v>
      </c>
      <c r="C7" s="14">
        <v>239286.02</v>
      </c>
      <c r="D7" s="14">
        <v>171935.37</v>
      </c>
      <c r="E7" s="15"/>
      <c r="F7" s="16"/>
      <c r="G7" s="16"/>
      <c r="H7" s="12"/>
    </row>
    <row r="8" spans="1:11" s="10" customFormat="1" ht="26.25" customHeight="1" x14ac:dyDescent="0.35">
      <c r="A8" s="13" t="s">
        <v>8</v>
      </c>
      <c r="B8" s="14">
        <v>392173.98</v>
      </c>
      <c r="C8" s="14">
        <v>228763.1</v>
      </c>
      <c r="D8" s="14">
        <v>163410.88</v>
      </c>
      <c r="E8" s="15"/>
      <c r="F8" s="16"/>
      <c r="G8" s="12"/>
      <c r="H8" s="12"/>
    </row>
    <row r="9" spans="1:11" s="10" customFormat="1" ht="26.25" customHeight="1" x14ac:dyDescent="0.35">
      <c r="A9" s="13" t="s">
        <v>9</v>
      </c>
      <c r="B9" s="14">
        <v>388380.61</v>
      </c>
      <c r="C9" s="14">
        <v>225832.66</v>
      </c>
      <c r="D9" s="14">
        <v>162547.95000000001</v>
      </c>
      <c r="E9" s="17"/>
      <c r="F9" s="16"/>
      <c r="G9" s="16"/>
      <c r="H9" s="16"/>
    </row>
    <row r="10" spans="1:11" s="10" customFormat="1" ht="26.25" customHeight="1" x14ac:dyDescent="0.35">
      <c r="A10" s="13" t="s">
        <v>10</v>
      </c>
      <c r="B10" s="14">
        <v>3793.37</v>
      </c>
      <c r="C10" s="14">
        <v>2930.44</v>
      </c>
      <c r="D10" s="14">
        <v>862.94</v>
      </c>
      <c r="E10" s="15"/>
      <c r="F10" s="15"/>
      <c r="G10" s="15"/>
      <c r="H10" s="15"/>
    </row>
    <row r="11" spans="1:11" s="10" customFormat="1" ht="26.25" customHeight="1" x14ac:dyDescent="0.35">
      <c r="A11" s="13" t="s">
        <v>11</v>
      </c>
      <c r="B11" s="14">
        <v>19047.41</v>
      </c>
      <c r="C11" s="14">
        <v>10522.92</v>
      </c>
      <c r="D11" s="14">
        <v>8524.48</v>
      </c>
      <c r="E11" s="17"/>
      <c r="F11" s="16"/>
      <c r="G11" s="12"/>
      <c r="H11" s="12"/>
      <c r="I11" s="18"/>
      <c r="J11" s="18"/>
      <c r="K11" s="18"/>
    </row>
    <row r="12" spans="1:11" s="10" customFormat="1" ht="26.25" customHeight="1" x14ac:dyDescent="0.35">
      <c r="A12" s="13" t="s">
        <v>12</v>
      </c>
      <c r="B12" s="14">
        <v>317460.61</v>
      </c>
      <c r="C12" s="14">
        <v>111754.98</v>
      </c>
      <c r="D12" s="14">
        <v>205705.63</v>
      </c>
      <c r="E12" s="19"/>
      <c r="F12" s="19"/>
      <c r="G12" s="20"/>
      <c r="H12" s="12"/>
    </row>
    <row r="13" spans="1:11" s="10" customFormat="1" ht="26.25" customHeight="1" x14ac:dyDescent="0.35">
      <c r="A13" s="13" t="s">
        <v>13</v>
      </c>
      <c r="B13" s="14">
        <v>108717.69</v>
      </c>
      <c r="C13" s="14">
        <v>3702.53</v>
      </c>
      <c r="D13" s="14">
        <v>105015.16</v>
      </c>
      <c r="F13" s="11"/>
      <c r="G13" s="20"/>
      <c r="H13" s="12"/>
    </row>
    <row r="14" spans="1:11" s="10" customFormat="1" ht="26.25" customHeight="1" x14ac:dyDescent="0.35">
      <c r="A14" s="13" t="s">
        <v>14</v>
      </c>
      <c r="B14" s="14">
        <v>65050.45</v>
      </c>
      <c r="C14" s="14">
        <v>26534.5</v>
      </c>
      <c r="D14" s="14">
        <v>38515.94</v>
      </c>
      <c r="F14" s="19"/>
      <c r="G14" s="19"/>
      <c r="H14" s="19"/>
    </row>
    <row r="15" spans="1:11" s="10" customFormat="1" ht="26.25" customHeight="1" x14ac:dyDescent="0.35">
      <c r="A15" s="21" t="s">
        <v>15</v>
      </c>
      <c r="B15" s="14">
        <v>143692.47</v>
      </c>
      <c r="C15" s="14">
        <v>81517.94</v>
      </c>
      <c r="D15" s="14">
        <v>62174.53</v>
      </c>
      <c r="F15" s="11"/>
      <c r="G15" s="12"/>
      <c r="H15" s="12"/>
    </row>
    <row r="16" spans="1:11" s="10" customFormat="1" ht="8.25" customHeight="1" x14ac:dyDescent="0.35">
      <c r="A16" s="21"/>
      <c r="B16" s="22"/>
      <c r="C16" s="22"/>
      <c r="D16" s="22"/>
    </row>
    <row r="17" spans="1:7" s="10" customFormat="1" ht="26.25" customHeight="1" x14ac:dyDescent="0.35">
      <c r="A17" s="2"/>
      <c r="B17" s="23"/>
      <c r="C17" s="23" t="s">
        <v>16</v>
      </c>
      <c r="D17" s="23"/>
    </row>
    <row r="18" spans="1:7" s="10" customFormat="1" ht="8.25" customHeight="1" x14ac:dyDescent="0.35">
      <c r="A18" s="2"/>
      <c r="B18" s="23"/>
      <c r="C18" s="23"/>
      <c r="D18" s="23"/>
    </row>
    <row r="19" spans="1:7" s="10" customFormat="1" ht="26.25" customHeight="1" x14ac:dyDescent="0.5">
      <c r="A19" s="1" t="s">
        <v>6</v>
      </c>
      <c r="B19" s="24">
        <f>SUM(B20,B25)</f>
        <v>100</v>
      </c>
      <c r="C19" s="24">
        <f>SUM(C20,C25)</f>
        <v>99.999997151329893</v>
      </c>
      <c r="D19" s="24">
        <f>SUM(D20,D25)</f>
        <v>100</v>
      </c>
      <c r="E19" s="15"/>
    </row>
    <row r="20" spans="1:7" s="10" customFormat="1" ht="26.25" customHeight="1" x14ac:dyDescent="0.5">
      <c r="A20" s="13" t="s">
        <v>7</v>
      </c>
      <c r="B20" s="25">
        <f>SUM(B21,B24)</f>
        <v>56.433586941903322</v>
      </c>
      <c r="C20" s="25">
        <f>SUM(C21,C24)</f>
        <v>68.164693013066852</v>
      </c>
      <c r="D20" s="25">
        <f>SUM(D21,D24)</f>
        <v>45.528787922921509</v>
      </c>
      <c r="F20" s="17"/>
    </row>
    <row r="21" spans="1:7" s="10" customFormat="1" ht="26.25" customHeight="1" x14ac:dyDescent="0.5">
      <c r="A21" s="13" t="s">
        <v>8</v>
      </c>
      <c r="B21" s="25">
        <f>SUM(B22:B23)</f>
        <v>53.819633255658843</v>
      </c>
      <c r="C21" s="25">
        <f>SUM(C22:C23)</f>
        <v>65.167060257918592</v>
      </c>
      <c r="D21" s="25">
        <f>SUM(D22:D23)</f>
        <v>43.271490648525983</v>
      </c>
    </row>
    <row r="22" spans="1:7" s="10" customFormat="1" ht="26.25" customHeight="1" x14ac:dyDescent="0.5">
      <c r="A22" s="13" t="s">
        <v>9</v>
      </c>
      <c r="B22" s="25">
        <f>B9*100/B6</f>
        <v>53.29905363382106</v>
      </c>
      <c r="C22" s="25">
        <f>C9*100/C6</f>
        <v>64.332274577613447</v>
      </c>
      <c r="D22" s="25">
        <f>D9*100/D6</f>
        <v>43.042982621060744</v>
      </c>
      <c r="E22" s="26"/>
      <c r="G22" s="17"/>
    </row>
    <row r="23" spans="1:7" s="10" customFormat="1" ht="26.25" customHeight="1" x14ac:dyDescent="0.5">
      <c r="A23" s="13" t="s">
        <v>10</v>
      </c>
      <c r="B23" s="25">
        <f>B10*100/B6</f>
        <v>0.52057962183778383</v>
      </c>
      <c r="C23" s="25">
        <f>C10*100/C6</f>
        <v>0.83478568030514955</v>
      </c>
      <c r="D23" s="25">
        <f>D10*100/D6</f>
        <v>0.22850802746523816</v>
      </c>
      <c r="E23" s="26"/>
      <c r="G23" s="17"/>
    </row>
    <row r="24" spans="1:7" s="10" customFormat="1" ht="26.25" customHeight="1" x14ac:dyDescent="0.5">
      <c r="A24" s="13" t="s">
        <v>11</v>
      </c>
      <c r="B24" s="25">
        <f>B11*100/B6</f>
        <v>2.6139536862444799</v>
      </c>
      <c r="C24" s="25">
        <f>C11*100/C6</f>
        <v>2.9976327551482589</v>
      </c>
      <c r="D24" s="25">
        <f>D11*100/D6</f>
        <v>2.257297274395524</v>
      </c>
      <c r="E24" s="26"/>
      <c r="G24" s="17"/>
    </row>
    <row r="25" spans="1:7" s="10" customFormat="1" ht="26.25" customHeight="1" x14ac:dyDescent="0.5">
      <c r="A25" s="13" t="s">
        <v>12</v>
      </c>
      <c r="B25" s="25">
        <f>SUM(B26:B28)</f>
        <v>43.566413058096671</v>
      </c>
      <c r="C25" s="25">
        <f>SUM(C26:C28)</f>
        <v>31.835304138263048</v>
      </c>
      <c r="D25" s="25">
        <f>SUM(D26:D28)</f>
        <v>54.471212077078498</v>
      </c>
      <c r="E25" s="26"/>
      <c r="G25" s="17"/>
    </row>
    <row r="26" spans="1:7" s="10" customFormat="1" ht="26.25" customHeight="1" x14ac:dyDescent="0.5">
      <c r="A26" s="13" t="s">
        <v>13</v>
      </c>
      <c r="B26" s="25">
        <f>B13*100/B6</f>
        <v>14.919771587606116</v>
      </c>
      <c r="C26" s="25">
        <f>C13*100/C6</f>
        <v>1.0547286499297803</v>
      </c>
      <c r="D26" s="25">
        <f>D13*100/D6</f>
        <v>27.808198791974387</v>
      </c>
      <c r="G26" s="17"/>
    </row>
    <row r="27" spans="1:7" s="10" customFormat="1" ht="26.25" customHeight="1" x14ac:dyDescent="0.5">
      <c r="A27" s="13" t="s">
        <v>14</v>
      </c>
      <c r="B27" s="25">
        <f>B14*100/B6</f>
        <v>8.927138312734499</v>
      </c>
      <c r="C27" s="25">
        <f>C14*100/C6</f>
        <v>7.5588036725054906</v>
      </c>
      <c r="D27" s="25">
        <f>D14*100/D6</f>
        <v>10.199088552355279</v>
      </c>
      <c r="G27" s="17"/>
    </row>
    <row r="28" spans="1:7" s="10" customFormat="1" ht="26.25" customHeight="1" x14ac:dyDescent="0.5">
      <c r="A28" s="27" t="s">
        <v>15</v>
      </c>
      <c r="B28" s="28">
        <f>B15*100/B6</f>
        <v>19.719503157756058</v>
      </c>
      <c r="C28" s="28">
        <f>C15*100/C6</f>
        <v>23.221771815827779</v>
      </c>
      <c r="D28" s="28">
        <f>D15*100/D6</f>
        <v>16.463924732748829</v>
      </c>
      <c r="G28" s="17"/>
    </row>
    <row r="29" spans="1:7" ht="43.5" customHeight="1" x14ac:dyDescent="0.35">
      <c r="A29" s="29"/>
      <c r="G29" s="17"/>
    </row>
    <row r="30" spans="1:7" ht="24" customHeight="1" x14ac:dyDescent="0.35">
      <c r="G30" s="17"/>
    </row>
    <row r="31" spans="1:7" ht="24" customHeight="1" x14ac:dyDescent="0.35">
      <c r="G31" s="17"/>
    </row>
    <row r="32" spans="1:7" ht="24" customHeight="1" x14ac:dyDescent="0.35">
      <c r="G32" s="17"/>
    </row>
    <row r="33" spans="2:7" ht="24" customHeight="1" x14ac:dyDescent="0.35">
      <c r="G33" s="17"/>
    </row>
    <row r="34" spans="2:7" ht="24" customHeight="1" x14ac:dyDescent="0.35">
      <c r="G34" s="17"/>
    </row>
    <row r="35" spans="2:7" ht="24" customHeight="1" x14ac:dyDescent="0.35">
      <c r="G35" s="17"/>
    </row>
    <row r="36" spans="2:7" ht="24" customHeight="1" x14ac:dyDescent="0.35">
      <c r="G36" s="17"/>
    </row>
    <row r="37" spans="2:7" ht="24" customHeight="1" x14ac:dyDescent="0.35">
      <c r="G37" s="17"/>
    </row>
    <row r="38" spans="2:7" ht="24" customHeight="1" x14ac:dyDescent="0.35">
      <c r="B38" s="30"/>
      <c r="G38" s="17"/>
    </row>
    <row r="39" spans="2:7" ht="24" customHeight="1" x14ac:dyDescent="0.35">
      <c r="G39" s="17"/>
    </row>
    <row r="40" spans="2:7" ht="24" customHeight="1" x14ac:dyDescent="0.35">
      <c r="G40" s="17"/>
    </row>
    <row r="41" spans="2:7" ht="24" customHeight="1" x14ac:dyDescent="0.35">
      <c r="G41" s="17"/>
    </row>
    <row r="42" spans="2:7" ht="24" customHeight="1" x14ac:dyDescent="0.35">
      <c r="G42" s="17"/>
    </row>
    <row r="43" spans="2:7" ht="24" customHeight="1" x14ac:dyDescent="0.35">
      <c r="G43" s="17"/>
    </row>
    <row r="44" spans="2:7" ht="24" customHeight="1" x14ac:dyDescent="0.35">
      <c r="G44" s="17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58m5t1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2011-05-28T04:12:02Z</dcterms:created>
  <dcterms:modified xsi:type="dcterms:W3CDTF">2020-04-27T04:05:08Z</dcterms:modified>
</cp:coreProperties>
</file>