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2808" windowWidth="11712" windowHeight="5976" tabRatio="703"/>
  </bookViews>
  <sheets>
    <sheet name="ตารางที่1" sheetId="7" r:id="rId1"/>
  </sheets>
  <definedNames>
    <definedName name="_xlnm.Print_Area" localSheetId="0">ตารางที่1!$A$1:$D$29</definedName>
  </definedNames>
  <calcPr calcId="144525"/>
</workbook>
</file>

<file path=xl/calcChain.xml><?xml version="1.0" encoding="utf-8"?>
<calcChain xmlns="http://schemas.openxmlformats.org/spreadsheetml/2006/main">
  <c r="C6" i="7" l="1"/>
  <c r="B8" i="7"/>
  <c r="B9" i="7"/>
  <c r="B10" i="7"/>
  <c r="B11" i="7"/>
  <c r="B13" i="7"/>
  <c r="B14" i="7"/>
  <c r="B15" i="7"/>
  <c r="D6" i="7" l="1"/>
  <c r="D25" i="7" s="1"/>
  <c r="B12" i="7"/>
  <c r="B7" i="7"/>
  <c r="C23" i="7"/>
  <c r="C21" i="7"/>
  <c r="C26" i="7"/>
  <c r="C18" i="7"/>
  <c r="C22" i="7"/>
  <c r="C20" i="7"/>
  <c r="C25" i="7"/>
  <c r="C27" i="7"/>
  <c r="C24" i="7"/>
  <c r="C19" i="7"/>
  <c r="D22" i="7" l="1"/>
  <c r="D20" i="7"/>
  <c r="D18" i="7"/>
  <c r="B6" i="7"/>
  <c r="B27" i="7" s="1"/>
  <c r="D21" i="7"/>
  <c r="D26" i="7"/>
  <c r="D27" i="7"/>
  <c r="D23" i="7"/>
  <c r="D19" i="7"/>
  <c r="D24" i="7"/>
  <c r="B26" i="7"/>
  <c r="B20" i="7" l="1"/>
  <c r="B24" i="7"/>
  <c r="B19" i="7"/>
  <c r="B21" i="7"/>
  <c r="B23" i="7"/>
  <c r="B25" i="7"/>
  <c r="B18" i="7"/>
  <c r="B22" i="7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<sst xmlns="http://schemas.openxmlformats.org/spreadsheetml/2006/main" count="29" uniqueCount="19">
  <si>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</si>
  <si>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</si>
  <si>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</si>
  <si>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</si>
  <si>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</si>
  <si>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</si>
  <si>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</si>
  <si>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ร้อยละ</t>
  </si>
  <si>
    <t xml:space="preserve"> </t>
  </si>
  <si>
    <t xml:space="preserve">    1.1  กำลังแรงงานปัจจุบัน</t>
  </si>
  <si>
    <t xml:space="preserve">    1.2  ผู้ที่รอฤดูกาล</t>
  </si>
  <si>
    <t xml:space="preserve">           1.1.1  ผู้มีงานทำ</t>
  </si>
  <si>
    <t xml:space="preserve">     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</si>
  <si>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</si>
  <si>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</si>
  <si>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</si>
  <si>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จำนวนและร้อยละของประชากรอายุ 15 ปีขึ้นไป จำแนกตามสถานภาพแรงงานและเพศ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</si>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</sst>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0" formatCode="0.000"/>
    <numFmt numFmtId="191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vertical="center"/>
    </xf>
    <xf numFmtId="191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Alignment="1">
      <alignment horizontal="left" vertical="center"/>
    </xf>
    <xf numFmtId="191" fontId="5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Border="1" applyAlignment="1">
      <alignment vertical="center"/>
    </xf>
    <xf numFmtId="191" fontId="5" fillId="0" borderId="0" xfId="0" applyNumberFormat="1" applyFont="1" applyAlignment="1">
      <alignment vertical="center"/>
    </xf>
    <xf numFmtId="191" fontId="5" fillId="0" borderId="0" xfId="0" applyNumberFormat="1" applyFont="1" applyBorder="1" applyAlignment="1">
      <alignment horizontal="left" vertical="center"/>
    </xf>
    <xf numFmtId="190" fontId="5" fillId="0" borderId="3" xfId="0" applyNumberFormat="1" applyFont="1" applyBorder="1" applyAlignment="1">
      <alignment vertical="center"/>
    </xf>
    <xf numFmtId="191" fontId="5" fillId="0" borderId="3" xfId="0" applyNumberFormat="1" applyFont="1" applyBorder="1" applyAlignment="1">
      <alignment vertical="center"/>
    </xf>
    <xf numFmtId="190" fontId="5" fillId="0" borderId="0" xfId="0" applyNumberFormat="1" applyFont="1" applyBorder="1" applyAlignment="1">
      <alignment vertical="center"/>
    </xf>
    <xf numFmtId="190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91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191" fontId="2" fillId="0" borderId="0" xfId="0" applyNumberFormat="1" applyFont="1" applyAlignment="1">
      <alignment horizontal="left" vertical="center"/>
    </xf>
    <xf numFmtId="191" fontId="2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9"/>
  <sheetViews>
    <sheetView tabSelected="1" view="pageBreakPreview" zoomScaleNormal="85" zoomScaleSheetLayoutView="100" workbookViewId="0">
      <selection activeCell="G10" sqref="G10"/>
    </sheetView>
  </sheetViews>
  <sheetFormatPr defaultColWidth="9.125" defaultRowHeight="24" customHeight="1" x14ac:dyDescent="0.6"/>
  <cols>
    <col min="1" max="1" width="31.125" style="2" customWidth="1"/>
    <col min="2" max="2" width="17.375" style="2" customWidth="1"/>
    <col min="3" max="3" width="19.125" style="3" customWidth="1"/>
    <col min="4" max="4" width="19.875" style="2" customWidth="1"/>
    <col min="5" max="5" width="5.25" style="2" customWidth="1"/>
    <col min="6" max="16384" width="9.125" style="2"/>
  </cols>
  <sheetData>
    <row r="1" spans="1:5" ht="24" customHeight="1" x14ac:dyDescent="0.6">
      <c r="A1" s="1" t="s">
        <v>16</v>
      </c>
      <c r="D1" s="35"/>
    </row>
    <row r="2" spans="1:5" ht="17.25" customHeight="1" x14ac:dyDescent="0.6">
      <c r="A2" s="4"/>
      <c r="B2" s="4"/>
      <c r="C2" s="5"/>
      <c r="D2" s="4"/>
    </row>
    <row r="3" spans="1:5" s="1" customFormat="1" ht="32.25" customHeight="1" x14ac:dyDescent="0.6">
      <c r="A3" s="6" t="s">
        <v>0</v>
      </c>
      <c r="B3" s="7" t="s">
        <v>1</v>
      </c>
      <c r="C3" s="8" t="s">
        <v>2</v>
      </c>
      <c r="D3" s="7" t="s">
        <v>3</v>
      </c>
      <c r="E3" s="9"/>
    </row>
    <row r="4" spans="1:5" s="1" customFormat="1" ht="24.75" customHeight="1" x14ac:dyDescent="0.6">
      <c r="A4" s="10"/>
      <c r="C4" s="11" t="s">
        <v>17</v>
      </c>
      <c r="D4" s="12"/>
      <c r="E4" s="9"/>
    </row>
    <row r="5" spans="1:5" s="1" customFormat="1" ht="6" customHeight="1" x14ac:dyDescent="0.6">
      <c r="A5" s="13"/>
      <c r="B5" s="16"/>
      <c r="C5" s="14"/>
      <c r="D5" s="14"/>
      <c r="E5" s="9"/>
    </row>
    <row r="6" spans="1:5" s="1" customFormat="1" ht="24.9" customHeight="1" x14ac:dyDescent="0.6">
      <c r="A6" s="37" t="s">
        <v>4</v>
      </c>
      <c r="B6" s="14">
        <f>SUM(C6:D6)</f>
        <v>659410.25</v>
      </c>
      <c r="C6" s="14">
        <f>C7+C12</f>
        <v>316235.25</v>
      </c>
      <c r="D6" s="14">
        <f>D7+D12</f>
        <v>343175</v>
      </c>
      <c r="E6" s="9"/>
    </row>
    <row r="7" spans="1:5" s="10" customFormat="1" ht="24.9" customHeight="1" x14ac:dyDescent="0.6">
      <c r="A7" s="15" t="s">
        <v>5</v>
      </c>
      <c r="B7" s="16">
        <f t="shared" ref="B7:B15" si="0">SUM(C7:D7)</f>
        <v>471146.25</v>
      </c>
      <c r="C7" s="16">
        <v>251369</v>
      </c>
      <c r="D7" s="16">
        <v>219777.25</v>
      </c>
      <c r="E7" s="18"/>
    </row>
    <row r="8" spans="1:5" s="10" customFormat="1" ht="24.9" customHeight="1" x14ac:dyDescent="0.6">
      <c r="A8" s="15" t="s">
        <v>9</v>
      </c>
      <c r="B8" s="16">
        <f t="shared" si="0"/>
        <v>469722.25</v>
      </c>
      <c r="C8" s="16">
        <v>250403.75</v>
      </c>
      <c r="D8" s="16">
        <v>219318.5</v>
      </c>
      <c r="E8" s="19"/>
    </row>
    <row r="9" spans="1:5" s="10" customFormat="1" ht="24.9" customHeight="1" x14ac:dyDescent="0.6">
      <c r="A9" s="15" t="s">
        <v>11</v>
      </c>
      <c r="B9" s="16">
        <f t="shared" si="0"/>
        <v>465897.5</v>
      </c>
      <c r="C9" s="36">
        <v>248274.5</v>
      </c>
      <c r="D9" s="36">
        <v>217623</v>
      </c>
      <c r="E9" s="19"/>
    </row>
    <row r="10" spans="1:5" s="10" customFormat="1" ht="24.9" customHeight="1" x14ac:dyDescent="0.6">
      <c r="A10" s="15" t="s">
        <v>12</v>
      </c>
      <c r="B10" s="16">
        <f t="shared" si="0"/>
        <v>3824.75</v>
      </c>
      <c r="C10" s="16">
        <v>2129.25</v>
      </c>
      <c r="D10" s="16">
        <v>1695.5</v>
      </c>
      <c r="E10" s="19"/>
    </row>
    <row r="11" spans="1:5" s="10" customFormat="1" ht="24.9" customHeight="1" x14ac:dyDescent="0.6">
      <c r="A11" s="15" t="s">
        <v>10</v>
      </c>
      <c r="B11" s="16">
        <f t="shared" si="0"/>
        <v>2048.5</v>
      </c>
      <c r="C11" s="19">
        <v>965.25</v>
      </c>
      <c r="D11" s="19">
        <v>1083.25</v>
      </c>
      <c r="E11" s="19"/>
    </row>
    <row r="12" spans="1:5" s="10" customFormat="1" ht="24.9" customHeight="1" x14ac:dyDescent="0.6">
      <c r="A12" s="15" t="s">
        <v>6</v>
      </c>
      <c r="B12" s="16">
        <f t="shared" si="0"/>
        <v>188264</v>
      </c>
      <c r="C12" s="16">
        <v>64866.25</v>
      </c>
      <c r="D12" s="16">
        <v>123397.75</v>
      </c>
      <c r="E12" s="17"/>
    </row>
    <row r="13" spans="1:5" s="10" customFormat="1" ht="24.9" customHeight="1" x14ac:dyDescent="0.6">
      <c r="A13" s="15" t="s">
        <v>13</v>
      </c>
      <c r="B13" s="16">
        <f t="shared" si="0"/>
        <v>47164.5</v>
      </c>
      <c r="C13" s="16">
        <v>1664.5</v>
      </c>
      <c r="D13" s="16">
        <v>45500</v>
      </c>
      <c r="E13" s="19"/>
    </row>
    <row r="14" spans="1:5" s="10" customFormat="1" ht="24.9" customHeight="1" x14ac:dyDescent="0.6">
      <c r="A14" s="15" t="s">
        <v>14</v>
      </c>
      <c r="B14" s="16">
        <f t="shared" si="0"/>
        <v>48820.25</v>
      </c>
      <c r="C14" s="16">
        <v>23274.75</v>
      </c>
      <c r="D14" s="16">
        <v>25545.5</v>
      </c>
      <c r="E14" s="19"/>
    </row>
    <row r="15" spans="1:5" s="10" customFormat="1" ht="24.9" customHeight="1" x14ac:dyDescent="0.6">
      <c r="A15" s="20" t="s">
        <v>15</v>
      </c>
      <c r="B15" s="16">
        <f t="shared" si="0"/>
        <v>92279.25</v>
      </c>
      <c r="C15" s="16">
        <v>39927</v>
      </c>
      <c r="D15" s="16">
        <v>52352.25</v>
      </c>
      <c r="E15" s="19"/>
    </row>
    <row r="16" spans="1:5" s="10" customFormat="1" ht="28.5" customHeight="1" x14ac:dyDescent="0.6">
      <c r="C16" s="33" t="s">
        <v>7</v>
      </c>
      <c r="D16" s="1"/>
      <c r="E16" s="21"/>
    </row>
    <row r="17" spans="1:7" s="1" customFormat="1" ht="6" customHeight="1" x14ac:dyDescent="0.6">
      <c r="A17" s="13"/>
      <c r="B17" s="22"/>
      <c r="C17" s="23"/>
      <c r="D17" s="22"/>
      <c r="E17" s="9"/>
    </row>
    <row r="18" spans="1:7" s="34" customFormat="1" ht="24.9" customHeight="1" x14ac:dyDescent="0.6">
      <c r="A18" s="38" t="s">
        <v>4</v>
      </c>
      <c r="B18" s="22">
        <f>B6*100/B6</f>
        <v>100</v>
      </c>
      <c r="C18" s="22">
        <f>C6*100/C6</f>
        <v>100</v>
      </c>
      <c r="D18" s="22">
        <f>D6*100/D6</f>
        <v>100</v>
      </c>
      <c r="E18" s="39"/>
    </row>
    <row r="19" spans="1:7" s="27" customFormat="1" ht="24.9" customHeight="1" x14ac:dyDescent="0.6">
      <c r="A19" s="24" t="s">
        <v>5</v>
      </c>
      <c r="B19" s="25">
        <f>B7*100/B6</f>
        <v>71.449640038200798</v>
      </c>
      <c r="C19" s="25">
        <f>C7*100/C6</f>
        <v>79.487976119044291</v>
      </c>
      <c r="D19" s="25">
        <f>D7*100/D6</f>
        <v>64.042325344212131</v>
      </c>
      <c r="E19" s="26"/>
    </row>
    <row r="20" spans="1:7" s="27" customFormat="1" ht="24.9" customHeight="1" x14ac:dyDescent="0.6">
      <c r="A20" s="24" t="s">
        <v>9</v>
      </c>
      <c r="B20" s="25">
        <f>B8*100/B6</f>
        <v>71.233689497547246</v>
      </c>
      <c r="C20" s="25">
        <f>C8*100/C6</f>
        <v>79.182744491640321</v>
      </c>
      <c r="D20" s="25">
        <f>D8*100/D6</f>
        <v>63.908647191666063</v>
      </c>
      <c r="E20" s="25"/>
    </row>
    <row r="21" spans="1:7" s="27" customFormat="1" ht="24.9" customHeight="1" x14ac:dyDescent="0.6">
      <c r="A21" s="24" t="s">
        <v>11</v>
      </c>
      <c r="B21" s="25">
        <f>B9*100/B6</f>
        <v>70.653663633527074</v>
      </c>
      <c r="C21" s="25">
        <f>C9*100/C6</f>
        <v>78.509432455742996</v>
      </c>
      <c r="D21" s="25">
        <f>D9*100/D6</f>
        <v>63.414584395716474</v>
      </c>
      <c r="E21" s="25"/>
    </row>
    <row r="22" spans="1:7" s="27" customFormat="1" ht="24.9" customHeight="1" x14ac:dyDescent="0.6">
      <c r="A22" s="24" t="s">
        <v>12</v>
      </c>
      <c r="B22" s="25">
        <f>B10*100/B6</f>
        <v>0.58002586402016043</v>
      </c>
      <c r="C22" s="25">
        <f>C10*100/C6</f>
        <v>0.67331203589732647</v>
      </c>
      <c r="D22" s="25">
        <f>D10*100/D6</f>
        <v>0.49406279594958841</v>
      </c>
      <c r="E22" s="25"/>
    </row>
    <row r="23" spans="1:7" s="27" customFormat="1" ht="24.9" customHeight="1" x14ac:dyDescent="0.6">
      <c r="A23" s="24" t="s">
        <v>10</v>
      </c>
      <c r="B23" s="25">
        <f>B11*100/B6</f>
        <v>0.3106563781803513</v>
      </c>
      <c r="C23" s="25">
        <f>C11*100/C6</f>
        <v>0.30523162740396587</v>
      </c>
      <c r="D23" s="25">
        <f>D11*100/D6</f>
        <v>0.31565527791942888</v>
      </c>
      <c r="E23" s="25"/>
      <c r="G23" s="27" t="s">
        <v>8</v>
      </c>
    </row>
    <row r="24" spans="1:7" s="27" customFormat="1" ht="24.9" customHeight="1" x14ac:dyDescent="0.6">
      <c r="A24" s="24" t="s">
        <v>6</v>
      </c>
      <c r="B24" s="25">
        <f>B12*100/B6</f>
        <v>28.550359961799199</v>
      </c>
      <c r="C24" s="25">
        <f>C12*100/C6</f>
        <v>20.512023880955713</v>
      </c>
      <c r="D24" s="25">
        <f>D12*100/D6</f>
        <v>35.957674655787862</v>
      </c>
      <c r="E24" s="26"/>
    </row>
    <row r="25" spans="1:7" s="27" customFormat="1" ht="24.9" customHeight="1" x14ac:dyDescent="0.6">
      <c r="A25" s="24" t="s">
        <v>13</v>
      </c>
      <c r="B25" s="25">
        <f>B13*100/B6</f>
        <v>7.1525275805160744</v>
      </c>
      <c r="C25" s="25">
        <f>C13*100/C6</f>
        <v>0.52634865973986134</v>
      </c>
      <c r="D25" s="25">
        <f>D13*100/D6</f>
        <v>13.258541560428354</v>
      </c>
      <c r="E25" s="25"/>
    </row>
    <row r="26" spans="1:7" s="27" customFormat="1" ht="24.9" customHeight="1" x14ac:dyDescent="0.6">
      <c r="A26" s="24" t="s">
        <v>14</v>
      </c>
      <c r="B26" s="25">
        <f>B14*100/B6</f>
        <v>7.4036231617570394</v>
      </c>
      <c r="C26" s="25">
        <f>C14*100/C6</f>
        <v>7.3599480133856048</v>
      </c>
      <c r="D26" s="25">
        <f>D14*100/D6</f>
        <v>7.4438697457565386</v>
      </c>
      <c r="E26" s="25"/>
    </row>
    <row r="27" spans="1:7" s="27" customFormat="1" ht="24.9" customHeight="1" x14ac:dyDescent="0.6">
      <c r="A27" s="28" t="s">
        <v>15</v>
      </c>
      <c r="B27" s="25">
        <f>B15*100/B6</f>
        <v>13.994209219526084</v>
      </c>
      <c r="C27" s="25">
        <f>C15*100/C6</f>
        <v>12.625727207830247</v>
      </c>
      <c r="D27" s="25">
        <f>D15*100/D6</f>
        <v>15.255263349602972</v>
      </c>
      <c r="E27" s="25"/>
    </row>
    <row r="28" spans="1:7" s="32" customFormat="1" ht="15" customHeight="1" x14ac:dyDescent="0.6">
      <c r="A28" s="29"/>
      <c r="B28" s="30"/>
      <c r="C28" s="30"/>
      <c r="D28" s="30"/>
      <c r="E28" s="31"/>
    </row>
    <row r="29" spans="1:7" ht="24" customHeight="1" x14ac:dyDescent="0.4">
      <c r="A29" s="40" t="s">
        <v>18</v>
      </c>
      <c r="B29" s="40"/>
    </row>
  </sheetData>
  <mergeCells count="1">
    <mergeCell ref="A29:B29"/>
  </mergeCells>
  <phoneticPr fontId="1" type="noConversion"/>
  <printOptions horizontalCentered="1"/>
  <pageMargins left="1.0629921259842521" right="0.78740157480314965" top="0.98425196850393704" bottom="0.59055118110236227" header="0.51181102362204722" footer="0.51181102362204722"/>
  <pageSetup paperSize="9" firstPageNumber="11" orientation="portrait" horizontalDpi="300" verticalDpi="300" r:id="rId1"/>
  <headerFooter alignWithMargins="0">
    <oddHeader xml:space="preserve">&amp;R&amp;"TH SarabunPSK,ธรรมดา"&amp;16 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nso4</cp:lastModifiedBy>
  <cp:lastPrinted>2016-03-24T06:50:39Z</cp:lastPrinted>
  <dcterms:created xsi:type="dcterms:W3CDTF">2000-11-20T04:06:35Z</dcterms:created>
  <dcterms:modified xsi:type="dcterms:W3CDTF">2016-06-07T04:32:15Z</dcterms:modified>
</cp:coreProperties>
</file>