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6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18" i="1" s="1"/>
  <c r="B25" i="1"/>
  <c r="B19" i="1"/>
  <c r="C22" i="1" l="1"/>
  <c r="B23" i="1"/>
  <c r="C20" i="1"/>
  <c r="B22" i="1"/>
  <c r="C19" i="1"/>
  <c r="C23" i="1"/>
  <c r="B24" i="1"/>
  <c r="C21" i="1"/>
  <c r="B17" i="1"/>
  <c r="B16" i="1" s="1"/>
  <c r="C17" i="1"/>
  <c r="C16" i="1" s="1"/>
  <c r="D17" i="1"/>
  <c r="B21" i="1"/>
  <c r="C25" i="1"/>
  <c r="D25" i="1"/>
  <c r="B20" i="1"/>
  <c r="C24" i="1"/>
  <c r="D24" i="1"/>
  <c r="D22" i="1"/>
  <c r="D16" i="1" s="1"/>
  <c r="D21" i="1"/>
  <c r="D20" i="1"/>
  <c r="D23" i="1"/>
  <c r="D18" i="1"/>
  <c r="D33" i="1" l="1"/>
  <c r="C33" i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<sst xmlns="http://schemas.openxmlformats.org/spreadsheetml/2006/main" count="32" uniqueCount="24">
  <si>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</si>
  <si>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</si>
  <si>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</si>
  <si>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</si>
  <si>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</si>
  <si>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</si>
  <si>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</si>
  <si>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</si>
  <si>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</si>
  <si>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</si>
  <si>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</si>
  <si>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</si>
  <si>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</si>
  <si>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</si>
  <si>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</si>
  <si>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</si>
  <si>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</si>
  <si>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</si>
  <si>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อัตราการว่างงาน</t>
  </si>
  <si>
    <t>จำนวนผู้ว่างงานx100</t>
  </si>
  <si>
    <t>กำลังแรงงานรวม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</si>
  <si>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</si>
  <si>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</si>
  <si>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มิถุนายน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</si>
</sst>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F1" sqref="F1:H1048576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22</v>
      </c>
      <c r="B1" s="10"/>
      <c r="C1" s="10"/>
      <c r="D1" s="10"/>
    </row>
    <row r="2" spans="1:4" ht="24" customHeight="1" x14ac:dyDescent="0.55000000000000004">
      <c r="A2" s="24" t="s">
        <v>23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5" t="s">
        <v>4</v>
      </c>
      <c r="C4" s="25"/>
      <c r="D4" s="25"/>
    </row>
    <row r="5" spans="1:4" ht="24" customHeight="1" x14ac:dyDescent="0.3">
      <c r="A5" s="13" t="s">
        <v>0</v>
      </c>
      <c r="B5" s="18">
        <f>SUM(B6,B11)</f>
        <v>367711.01</v>
      </c>
      <c r="C5" s="18">
        <f t="shared" ref="C5:D5" si="0">SUM(C6,C11)</f>
        <v>175591</v>
      </c>
      <c r="D5" s="18">
        <f t="shared" si="0"/>
        <v>192120.01</v>
      </c>
    </row>
    <row r="6" spans="1:4" ht="24" customHeight="1" x14ac:dyDescent="0.3">
      <c r="A6" s="12" t="s">
        <v>8</v>
      </c>
      <c r="B6" s="18">
        <f>SUM(B7,B10)</f>
        <v>234826.99000000002</v>
      </c>
      <c r="C6" s="18">
        <f t="shared" ref="C6:D6" si="1">SUM(C7,C10)</f>
        <v>132926.18</v>
      </c>
      <c r="D6" s="18">
        <f t="shared" si="1"/>
        <v>101900.81</v>
      </c>
    </row>
    <row r="7" spans="1:4" ht="24" customHeight="1" x14ac:dyDescent="0.3">
      <c r="A7" s="6" t="s">
        <v>9</v>
      </c>
      <c r="B7" s="23">
        <v>230324.1</v>
      </c>
      <c r="C7" s="23">
        <v>129905.60000000001</v>
      </c>
      <c r="D7" s="23">
        <v>100418.5</v>
      </c>
    </row>
    <row r="8" spans="1:4" ht="24" customHeight="1" x14ac:dyDescent="0.3">
      <c r="A8" s="3" t="s">
        <v>16</v>
      </c>
      <c r="B8" s="23">
        <v>227165.29</v>
      </c>
      <c r="C8" s="23">
        <v>127922</v>
      </c>
      <c r="D8" s="23">
        <v>99243.29</v>
      </c>
    </row>
    <row r="9" spans="1:4" ht="24" customHeight="1" x14ac:dyDescent="0.3">
      <c r="A9" s="3" t="s">
        <v>15</v>
      </c>
      <c r="B9" s="23">
        <v>3158.82</v>
      </c>
      <c r="C9" s="23">
        <v>1983.6</v>
      </c>
      <c r="D9" s="23">
        <v>1175.21</v>
      </c>
    </row>
    <row r="10" spans="1:4" ht="24" customHeight="1" x14ac:dyDescent="0.3">
      <c r="A10" s="3" t="s">
        <v>17</v>
      </c>
      <c r="B10" s="23">
        <v>4502.8900000000003</v>
      </c>
      <c r="C10" s="23">
        <v>3020.58</v>
      </c>
      <c r="D10" s="23">
        <v>1482.31</v>
      </c>
    </row>
    <row r="11" spans="1:4" ht="24" customHeight="1" x14ac:dyDescent="0.3">
      <c r="A11" s="4" t="s">
        <v>6</v>
      </c>
      <c r="B11" s="18">
        <f>SUM(B12:B14)</f>
        <v>132884.01999999999</v>
      </c>
      <c r="C11" s="18">
        <f t="shared" ref="C11:D11" si="2">SUM(C12:C14)</f>
        <v>42664.82</v>
      </c>
      <c r="D11" s="18">
        <f t="shared" si="2"/>
        <v>90219.199999999997</v>
      </c>
    </row>
    <row r="12" spans="1:4" ht="24" customHeight="1" x14ac:dyDescent="0.3">
      <c r="A12" s="3" t="s">
        <v>12</v>
      </c>
      <c r="B12" s="23">
        <v>50706.1</v>
      </c>
      <c r="C12" s="23">
        <v>2362.06</v>
      </c>
      <c r="D12" s="23">
        <v>48344.04</v>
      </c>
    </row>
    <row r="13" spans="1:4" ht="24" customHeight="1" x14ac:dyDescent="0.3">
      <c r="A13" s="7" t="s">
        <v>13</v>
      </c>
      <c r="B13" s="23">
        <v>26487.8</v>
      </c>
      <c r="C13" s="23">
        <v>11990.02</v>
      </c>
      <c r="D13" s="23">
        <v>14497.78</v>
      </c>
    </row>
    <row r="14" spans="1:4" ht="24" customHeight="1" x14ac:dyDescent="0.3">
      <c r="A14" s="7" t="s">
        <v>14</v>
      </c>
      <c r="B14" s="23">
        <v>55690.12</v>
      </c>
      <c r="C14" s="23">
        <v>28312.74</v>
      </c>
      <c r="D14" s="23">
        <v>27377.38</v>
      </c>
    </row>
    <row r="15" spans="1:4" s="8" customFormat="1" ht="24" customHeight="1" x14ac:dyDescent="0.55000000000000004">
      <c r="A15" s="7"/>
      <c r="B15" s="26" t="s">
        <v>7</v>
      </c>
      <c r="C15" s="26"/>
      <c r="D15" s="26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63.86183269301619</v>
      </c>
      <c r="C17" s="19">
        <f>(C6*100)/$C$5</f>
        <v>75.702160133492029</v>
      </c>
      <c r="D17" s="19">
        <f>(D6*100)/$D$5</f>
        <v>53.040185663117548</v>
      </c>
    </row>
    <row r="18" spans="1:4" ht="24" customHeight="1" x14ac:dyDescent="0.55000000000000004">
      <c r="A18" s="6" t="s">
        <v>9</v>
      </c>
      <c r="B18" s="20">
        <f>(B7*100)/$B$5</f>
        <v>62.637259624072719</v>
      </c>
      <c r="C18" s="20">
        <f t="shared" ref="C18:C25" si="4">(C7*100)/$C$5</f>
        <v>73.981923902705717</v>
      </c>
      <c r="D18" s="20">
        <f t="shared" ref="D18:D25" si="5">(D7*100)/$D$5</f>
        <v>52.268631466342313</v>
      </c>
    </row>
    <row r="19" spans="1:4" ht="24" customHeight="1" x14ac:dyDescent="0.55000000000000004">
      <c r="A19" s="3" t="s">
        <v>10</v>
      </c>
      <c r="B19" s="20">
        <f t="shared" ref="B19:B25" si="6">(B8*100)/$B$5</f>
        <v>61.77821273287411</v>
      </c>
      <c r="C19" s="20">
        <f t="shared" si="4"/>
        <v>72.852253247603812</v>
      </c>
      <c r="D19" s="20">
        <f t="shared" si="5"/>
        <v>51.656925272906243</v>
      </c>
    </row>
    <row r="20" spans="1:4" ht="24" customHeight="1" x14ac:dyDescent="0.55000000000000004">
      <c r="A20" s="3" t="s">
        <v>11</v>
      </c>
      <c r="B20" s="20">
        <f t="shared" si="6"/>
        <v>0.85904961072555319</v>
      </c>
      <c r="C20" s="20">
        <f t="shared" si="4"/>
        <v>1.1296706551019129</v>
      </c>
      <c r="D20" s="20">
        <f t="shared" si="5"/>
        <v>0.61170619343607147</v>
      </c>
    </row>
    <row r="21" spans="1:4" ht="24" customHeight="1" x14ac:dyDescent="0.55000000000000004">
      <c r="A21" s="3" t="s">
        <v>17</v>
      </c>
      <c r="B21" s="20">
        <f t="shared" si="6"/>
        <v>1.224573068943462</v>
      </c>
      <c r="C21" s="20">
        <f t="shared" si="4"/>
        <v>1.7202362307863159</v>
      </c>
      <c r="D21" s="20">
        <f t="shared" si="5"/>
        <v>0.7715541967752344</v>
      </c>
    </row>
    <row r="22" spans="1:4" ht="24" customHeight="1" x14ac:dyDescent="0.55000000000000004">
      <c r="A22" s="4" t="s">
        <v>6</v>
      </c>
      <c r="B22" s="19">
        <f t="shared" si="6"/>
        <v>36.13816730698381</v>
      </c>
      <c r="C22" s="19">
        <f t="shared" si="4"/>
        <v>24.297839866507964</v>
      </c>
      <c r="D22" s="19">
        <f t="shared" si="5"/>
        <v>46.959814336882452</v>
      </c>
    </row>
    <row r="23" spans="1:4" ht="24" customHeight="1" x14ac:dyDescent="0.55000000000000004">
      <c r="A23" s="3" t="s">
        <v>12</v>
      </c>
      <c r="B23" s="21">
        <f t="shared" si="6"/>
        <v>13.789660527162349</v>
      </c>
      <c r="C23" s="21">
        <f t="shared" si="4"/>
        <v>1.345205619878012</v>
      </c>
      <c r="D23" s="21">
        <f t="shared" si="5"/>
        <v>25.163459027510982</v>
      </c>
    </row>
    <row r="24" spans="1:4" ht="24" customHeight="1" x14ac:dyDescent="0.55000000000000004">
      <c r="A24" s="7" t="s">
        <v>13</v>
      </c>
      <c r="B24" s="21">
        <f t="shared" si="6"/>
        <v>7.2034285837674537</v>
      </c>
      <c r="C24" s="21">
        <f t="shared" si="4"/>
        <v>6.8283795866530745</v>
      </c>
      <c r="D24" s="21">
        <f t="shared" si="5"/>
        <v>7.5462103088585097</v>
      </c>
    </row>
    <row r="25" spans="1:4" ht="24" customHeight="1" x14ac:dyDescent="0.55000000000000004">
      <c r="A25" s="5" t="s">
        <v>14</v>
      </c>
      <c r="B25" s="22">
        <f t="shared" si="6"/>
        <v>15.145078196054016</v>
      </c>
      <c r="C25" s="22">
        <f t="shared" si="4"/>
        <v>16.124254659976877</v>
      </c>
      <c r="D25" s="22">
        <f t="shared" si="5"/>
        <v>14.25014500051296</v>
      </c>
    </row>
    <row r="26" spans="1:4" ht="24" customHeight="1" x14ac:dyDescent="0.3">
      <c r="A26" s="15" t="s">
        <v>21</v>
      </c>
    </row>
    <row r="27" spans="1:4" ht="24" customHeight="1" x14ac:dyDescent="0.3">
      <c r="A27" s="14"/>
    </row>
    <row r="33" spans="1:4" ht="24" customHeight="1" x14ac:dyDescent="0.55000000000000004">
      <c r="A33" s="1" t="s">
        <v>18</v>
      </c>
      <c r="B33" s="1" t="s">
        <v>19</v>
      </c>
      <c r="C33" s="17">
        <f>B9*100/B6</f>
        <v>1.3451690540342061</v>
      </c>
      <c r="D33" s="17">
        <f>C9*100/C6</f>
        <v>1.4922568300691408</v>
      </c>
    </row>
    <row r="34" spans="1:4" ht="24" customHeight="1" x14ac:dyDescent="0.55000000000000004">
      <c r="B34" s="1" t="s">
        <v>20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2016-05-11T07:28:25Z</cp:lastPrinted>
  <dcterms:created xsi:type="dcterms:W3CDTF">2007-01-27T02:01:41Z</dcterms:created>
  <dcterms:modified xsi:type="dcterms:W3CDTF">2017-04-05T09:20:56Z</dcterms:modified>
</cp:coreProperties>
</file>