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โครงการ สรง.2559\ไตรมาส 1-59\สรง. ไตรมาส 1-2559\ตาราง สรง.  ไตรมาสที่ 1 พ.ศ. 2559 MA.259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D18" i="1"/>
  <c r="D20" i="1"/>
  <c r="D21" i="1"/>
  <c r="D22" i="1"/>
  <c r="D23" i="1"/>
  <c r="D24" i="1"/>
  <c r="D25" i="1"/>
  <c r="D17" i="1"/>
  <c r="C18" i="1"/>
  <c r="C19" i="1"/>
  <c r="C20" i="1"/>
  <c r="C21" i="1"/>
  <c r="C22" i="1"/>
  <c r="C23" i="1"/>
  <c r="C24" i="1"/>
  <c r="C25" i="1"/>
  <c r="C17" i="1"/>
  <c r="B22" i="1"/>
  <c r="B23" i="1"/>
  <c r="B24" i="1"/>
  <c r="B25" i="1"/>
  <c r="B19" i="1"/>
  <c r="B20" i="1"/>
  <c r="B21" i="1"/>
  <c r="B17" i="1"/>
  <c r="D16" i="1" l="1"/>
  <c r="B16" i="1"/>
  <c r="C16" i="1"/>
  <c r="D33" i="1" l="1"/>
  <c r="C33" i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<sst xmlns="http://schemas.openxmlformats.org/spreadsheetml/2006/main" count="32" uniqueCount="24">
  <si>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</si>
  <si>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</si>
  <si>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</si>
  <si>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</si>
  <si>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</si>
  <si>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</si>
  <si>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</si>
  <si>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</si>
  <si>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</si>
  <si>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</si>
  <si>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</si>
  <si>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</si>
  <si>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</si>
  <si>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</si>
  <si>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</si>
  <si>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</si>
  <si>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</si>
  <si>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</si>
  <si>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อัตราการว่างงาน</t>
  </si>
  <si>
    <t>จำนวนผู้ว่างงานx100</t>
  </si>
  <si>
    <t>กำลังแรงงานรวม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</si>
  <si>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</si>
  <si>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</si>
  <si>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ไตรมาสที่ 1/2559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</si>
</sst>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A5" sqref="A5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22</v>
      </c>
      <c r="B1" s="10"/>
      <c r="C1" s="10"/>
      <c r="D1" s="10"/>
    </row>
    <row r="2" spans="1:4" ht="24" customHeight="1" x14ac:dyDescent="0.55000000000000004">
      <c r="A2" s="24" t="s">
        <v>23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5" t="s">
        <v>4</v>
      </c>
      <c r="C4" s="25"/>
      <c r="D4" s="25"/>
    </row>
    <row r="5" spans="1:4" ht="24" customHeight="1" x14ac:dyDescent="0.3">
      <c r="A5" s="13" t="s">
        <v>0</v>
      </c>
      <c r="B5" s="18">
        <f>SUM(B6,B11)</f>
        <v>367480</v>
      </c>
      <c r="C5" s="18">
        <f t="shared" ref="C5:D5" si="0">SUM(C6,C11)</f>
        <v>175539.99</v>
      </c>
      <c r="D5" s="18">
        <f t="shared" si="0"/>
        <v>191939.99</v>
      </c>
    </row>
    <row r="6" spans="1:4" ht="24" customHeight="1" x14ac:dyDescent="0.3">
      <c r="A6" s="12" t="s">
        <v>8</v>
      </c>
      <c r="B6" s="18">
        <f>SUM(B7,B10)</f>
        <v>238097.66</v>
      </c>
      <c r="C6" s="18">
        <f t="shared" ref="C6:D6" si="1">SUM(C7,C10)</f>
        <v>134993.66</v>
      </c>
      <c r="D6" s="18">
        <f t="shared" si="1"/>
        <v>103103.99</v>
      </c>
    </row>
    <row r="7" spans="1:4" ht="24" customHeight="1" x14ac:dyDescent="0.3">
      <c r="A7" s="6" t="s">
        <v>9</v>
      </c>
      <c r="B7" s="19">
        <v>236539.06</v>
      </c>
      <c r="C7" s="19">
        <v>134187.96</v>
      </c>
      <c r="D7" s="19">
        <v>102351.1</v>
      </c>
    </row>
    <row r="8" spans="1:4" ht="24" customHeight="1" x14ac:dyDescent="0.3">
      <c r="A8" s="3" t="s">
        <v>16</v>
      </c>
      <c r="B8" s="19">
        <v>235987.41</v>
      </c>
      <c r="C8" s="19">
        <v>133958.39000000001</v>
      </c>
      <c r="D8" s="19">
        <v>102029.02</v>
      </c>
    </row>
    <row r="9" spans="1:4" ht="24" customHeight="1" x14ac:dyDescent="0.3">
      <c r="A9" s="3" t="s">
        <v>15</v>
      </c>
      <c r="B9" s="19">
        <v>551.65</v>
      </c>
      <c r="C9" s="19">
        <v>229.57</v>
      </c>
      <c r="D9" s="19">
        <v>322.08</v>
      </c>
    </row>
    <row r="10" spans="1:4" ht="24" customHeight="1" x14ac:dyDescent="0.3">
      <c r="A10" s="3" t="s">
        <v>17</v>
      </c>
      <c r="B10" s="19">
        <v>1558.6</v>
      </c>
      <c r="C10" s="19">
        <v>805.7</v>
      </c>
      <c r="D10" s="19">
        <v>752.89</v>
      </c>
    </row>
    <row r="11" spans="1:4" ht="24" customHeight="1" x14ac:dyDescent="0.3">
      <c r="A11" s="4" t="s">
        <v>6</v>
      </c>
      <c r="B11" s="18">
        <f>SUM(B12:B14)</f>
        <v>129382.34</v>
      </c>
      <c r="C11" s="18">
        <f t="shared" ref="C11:D11" si="2">SUM(C12:C14)</f>
        <v>40546.33</v>
      </c>
      <c r="D11" s="18">
        <f t="shared" si="2"/>
        <v>88836</v>
      </c>
    </row>
    <row r="12" spans="1:4" ht="24" customHeight="1" x14ac:dyDescent="0.3">
      <c r="A12" s="3" t="s">
        <v>12</v>
      </c>
      <c r="B12" s="19">
        <v>50509.51</v>
      </c>
      <c r="C12" s="19">
        <v>2131.25</v>
      </c>
      <c r="D12" s="19">
        <v>48378.26</v>
      </c>
    </row>
    <row r="13" spans="1:4" ht="24" customHeight="1" x14ac:dyDescent="0.3">
      <c r="A13" s="7" t="s">
        <v>13</v>
      </c>
      <c r="B13" s="19">
        <v>29403.01</v>
      </c>
      <c r="C13" s="19">
        <v>14562.85</v>
      </c>
      <c r="D13" s="19">
        <v>14840.15</v>
      </c>
    </row>
    <row r="14" spans="1:4" ht="24" customHeight="1" x14ac:dyDescent="0.3">
      <c r="A14" s="7" t="s">
        <v>14</v>
      </c>
      <c r="B14" s="19">
        <v>49469.82</v>
      </c>
      <c r="C14" s="19">
        <v>23852.23</v>
      </c>
      <c r="D14" s="19">
        <v>25617.59</v>
      </c>
    </row>
    <row r="15" spans="1:4" s="8" customFormat="1" ht="24" customHeight="1" x14ac:dyDescent="0.55000000000000004">
      <c r="A15" s="7"/>
      <c r="B15" s="26" t="s">
        <v>7</v>
      </c>
      <c r="C15" s="26"/>
      <c r="D15" s="26"/>
    </row>
    <row r="16" spans="1:4" ht="24" customHeight="1" x14ac:dyDescent="0.55000000000000004">
      <c r="A16" s="13" t="s">
        <v>0</v>
      </c>
      <c r="B16" s="20">
        <f>SUM(B17,B22)</f>
        <v>100</v>
      </c>
      <c r="C16" s="20">
        <f t="shared" ref="C16" si="3">SUM(C17,C22)</f>
        <v>100</v>
      </c>
      <c r="D16" s="20">
        <f>SUM(D17,D22)</f>
        <v>100</v>
      </c>
    </row>
    <row r="17" spans="1:4" ht="24" customHeight="1" x14ac:dyDescent="0.55000000000000004">
      <c r="A17" s="12" t="s">
        <v>8</v>
      </c>
      <c r="B17" s="20">
        <f>(B6*100)/$B$5</f>
        <v>64.792005007075218</v>
      </c>
      <c r="C17" s="20">
        <f>(C6*100)/$C$5</f>
        <v>76.901941261361586</v>
      </c>
      <c r="D17" s="20">
        <f>(D6*100)/$D$5</f>
        <v>53.716784084442232</v>
      </c>
    </row>
    <row r="18" spans="1:4" ht="24" customHeight="1" x14ac:dyDescent="0.55000000000000004">
      <c r="A18" s="6" t="s">
        <v>9</v>
      </c>
      <c r="B18" s="21">
        <f>(B7*100)/$B$5</f>
        <v>64.367873081528245</v>
      </c>
      <c r="C18" s="21">
        <f t="shared" ref="C18:C25" si="4">(C7*100)/$C$5</f>
        <v>76.442957527797518</v>
      </c>
      <c r="D18" s="21">
        <f t="shared" ref="D18:D25" si="5">(D7*100)/$D$5</f>
        <v>53.324531276676638</v>
      </c>
    </row>
    <row r="19" spans="1:4" ht="24" customHeight="1" x14ac:dyDescent="0.55000000000000004">
      <c r="A19" s="3" t="s">
        <v>10</v>
      </c>
      <c r="B19" s="21">
        <f t="shared" ref="B19:B25" si="6">(B8*100)/$B$5</f>
        <v>64.21775606835746</v>
      </c>
      <c r="C19" s="21">
        <f t="shared" si="4"/>
        <v>76.312178210788332</v>
      </c>
      <c r="D19" s="21">
        <f t="shared" si="5"/>
        <v>53.156728829672232</v>
      </c>
    </row>
    <row r="20" spans="1:4" ht="24" customHeight="1" x14ac:dyDescent="0.55000000000000004">
      <c r="A20" s="3" t="s">
        <v>11</v>
      </c>
      <c r="B20" s="21">
        <f t="shared" si="6"/>
        <v>0.1501170131707848</v>
      </c>
      <c r="C20" s="21">
        <f t="shared" si="4"/>
        <v>0.13077931700918977</v>
      </c>
      <c r="D20" s="21">
        <f t="shared" si="5"/>
        <v>0.16780244700439967</v>
      </c>
    </row>
    <row r="21" spans="1:4" ht="24" customHeight="1" x14ac:dyDescent="0.55000000000000004">
      <c r="A21" s="3" t="s">
        <v>17</v>
      </c>
      <c r="B21" s="21">
        <f t="shared" si="6"/>
        <v>0.42413192554696855</v>
      </c>
      <c r="C21" s="21">
        <f t="shared" si="4"/>
        <v>0.45898373356407279</v>
      </c>
      <c r="D21" s="21">
        <f t="shared" si="5"/>
        <v>0.39225280776559385</v>
      </c>
    </row>
    <row r="22" spans="1:4" ht="24" customHeight="1" x14ac:dyDescent="0.55000000000000004">
      <c r="A22" s="4" t="s">
        <v>6</v>
      </c>
      <c r="B22" s="20">
        <f t="shared" si="6"/>
        <v>35.207994992924782</v>
      </c>
      <c r="C22" s="20">
        <f t="shared" si="4"/>
        <v>23.098058738638418</v>
      </c>
      <c r="D22" s="20">
        <f t="shared" si="5"/>
        <v>46.283215915557776</v>
      </c>
    </row>
    <row r="23" spans="1:4" ht="24" customHeight="1" x14ac:dyDescent="0.55000000000000004">
      <c r="A23" s="3" t="s">
        <v>12</v>
      </c>
      <c r="B23" s="22">
        <f t="shared" si="6"/>
        <v>13.744832371829759</v>
      </c>
      <c r="C23" s="22">
        <f t="shared" si="4"/>
        <v>1.2141108131543132</v>
      </c>
      <c r="D23" s="22">
        <f t="shared" si="5"/>
        <v>25.204888257001578</v>
      </c>
    </row>
    <row r="24" spans="1:4" ht="24" customHeight="1" x14ac:dyDescent="0.55000000000000004">
      <c r="A24" s="7" t="s">
        <v>13</v>
      </c>
      <c r="B24" s="22">
        <f t="shared" si="6"/>
        <v>8.0012544900402744</v>
      </c>
      <c r="C24" s="22">
        <f t="shared" si="4"/>
        <v>8.2960298676102244</v>
      </c>
      <c r="D24" s="22">
        <f t="shared" si="5"/>
        <v>7.731661338525651</v>
      </c>
    </row>
    <row r="25" spans="1:4" ht="24" customHeight="1" x14ac:dyDescent="0.55000000000000004">
      <c r="A25" s="5" t="s">
        <v>14</v>
      </c>
      <c r="B25" s="23">
        <f t="shared" si="6"/>
        <v>13.461908131054752</v>
      </c>
      <c r="C25" s="23">
        <f t="shared" si="4"/>
        <v>13.587918057873878</v>
      </c>
      <c r="D25" s="23">
        <f t="shared" si="5"/>
        <v>13.346666320030547</v>
      </c>
    </row>
    <row r="26" spans="1:4" ht="24" customHeight="1" x14ac:dyDescent="0.3">
      <c r="A26" s="15" t="s">
        <v>21</v>
      </c>
    </row>
    <row r="27" spans="1:4" ht="24" customHeight="1" x14ac:dyDescent="0.3">
      <c r="A27" s="14"/>
    </row>
    <row r="33" spans="1:4" ht="24" customHeight="1" x14ac:dyDescent="0.55000000000000004">
      <c r="A33" s="1" t="s">
        <v>18</v>
      </c>
      <c r="B33" s="1" t="s">
        <v>19</v>
      </c>
      <c r="C33" s="17">
        <f>B9*100/B6</f>
        <v>0.23169064324277694</v>
      </c>
      <c r="D33" s="17">
        <f>C9*100/C6</f>
        <v>0.17005983836574251</v>
      </c>
    </row>
    <row r="34" spans="1:4" ht="24" customHeight="1" x14ac:dyDescent="0.55000000000000004">
      <c r="B34" s="1" t="s">
        <v>20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cp:lastPrinted>2016-05-11T07:28:25Z</cp:lastPrinted>
  <dcterms:created xsi:type="dcterms:W3CDTF">2007-01-27T02:01:41Z</dcterms:created>
  <dcterms:modified xsi:type="dcterms:W3CDTF">2016-05-11T07:28:35Z</dcterms:modified>
</cp:coreProperties>
</file>