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สรง.2559\รายปี 25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 l="1"/>
  <c r="C6" i="1"/>
  <c r="C5" i="1" s="1"/>
  <c r="D6" i="1"/>
  <c r="B6" i="1"/>
  <c r="B5" i="1" l="1"/>
  <c r="B18" i="1" s="1"/>
  <c r="D5" i="1"/>
  <c r="D19" i="1" s="1"/>
  <c r="C19" i="1"/>
  <c r="C21" i="1" l="1"/>
  <c r="C17" i="1"/>
  <c r="C25" i="1"/>
  <c r="C22" i="1"/>
  <c r="D25" i="1"/>
  <c r="C20" i="1"/>
  <c r="B23" i="1"/>
  <c r="D17" i="1"/>
  <c r="B20" i="1"/>
  <c r="C24" i="1"/>
  <c r="C18" i="1"/>
  <c r="D20" i="1"/>
  <c r="B21" i="1"/>
  <c r="B24" i="1"/>
  <c r="B17" i="1"/>
  <c r="B25" i="1"/>
  <c r="D23" i="1"/>
  <c r="B19" i="1"/>
  <c r="B22" i="1"/>
  <c r="C23" i="1"/>
  <c r="D24" i="1"/>
  <c r="D18" i="1"/>
  <c r="D22" i="1"/>
  <c r="D16" i="1" s="1"/>
  <c r="C16" i="1"/>
  <c r="B16" i="1" l="1"/>
</calcChain>
</file>

<file path=xl/sharedStrings.xml><?xml version="1.0" encoding="utf-8"?>
<sst xmlns="http://schemas.openxmlformats.org/spreadsheetml/2006/main" count="30" uniqueCount="22">
  <si>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</si>
  <si>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</si>
  <si>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</si>
  <si>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</si>
  <si>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</si>
  <si>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</si>
  <si>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</si>
  <si>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</si>
  <si>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</si>
  <si>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</si>
  <si>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</si>
  <si>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</si>
  <si>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</si>
  <si>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</si>
  <si>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</si>
  <si>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</si>
  <si>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</si>
  <si>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</si>
  <si>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</si>
  <si>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</si>
  <si>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>-</t>
  </si>
  <si>
    <t>รายปี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</si>
</sst>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S4" sqref="S4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9" ht="24" customHeight="1" x14ac:dyDescent="0.55000000000000004">
      <c r="A1" s="10" t="s">
        <v>18</v>
      </c>
      <c r="B1" s="10"/>
      <c r="C1" s="10"/>
      <c r="D1" s="10"/>
    </row>
    <row r="2" spans="1:9" ht="24" customHeight="1" x14ac:dyDescent="0.55000000000000004">
      <c r="A2" s="22" t="s">
        <v>21</v>
      </c>
      <c r="B2" s="9"/>
      <c r="C2" s="9"/>
      <c r="D2" s="9"/>
    </row>
    <row r="3" spans="1:9" ht="24" customHeight="1" x14ac:dyDescent="0.3">
      <c r="A3" s="2" t="s">
        <v>19</v>
      </c>
      <c r="B3" s="16" t="s">
        <v>1</v>
      </c>
      <c r="C3" s="16" t="s">
        <v>2</v>
      </c>
      <c r="D3" s="16" t="s">
        <v>3</v>
      </c>
      <c r="G3" s="23"/>
      <c r="H3" s="23"/>
    </row>
    <row r="4" spans="1:9" ht="24" customHeight="1" x14ac:dyDescent="0.55000000000000004">
      <c r="A4" s="11"/>
      <c r="B4" s="25" t="s">
        <v>4</v>
      </c>
      <c r="C4" s="25"/>
      <c r="D4" s="25"/>
    </row>
    <row r="5" spans="1:9" ht="24" customHeight="1" x14ac:dyDescent="0.3">
      <c r="A5" s="13" t="s">
        <v>0</v>
      </c>
      <c r="B5" s="17">
        <f>SUM(B6,B11)</f>
        <v>367736.00249999994</v>
      </c>
      <c r="C5" s="17">
        <f>SUM(C6,C11)</f>
        <v>175626.00000000003</v>
      </c>
      <c r="D5" s="17">
        <f t="shared" ref="C5:D5" si="0">SUM(D6,D11)</f>
        <v>192110.0025</v>
      </c>
      <c r="F5" s="27"/>
      <c r="G5" s="24"/>
      <c r="H5" s="24"/>
      <c r="I5" s="27"/>
    </row>
    <row r="6" spans="1:9" ht="24" customHeight="1" x14ac:dyDescent="0.3">
      <c r="A6" s="12" t="s">
        <v>7</v>
      </c>
      <c r="B6" s="17">
        <f>SUM(B7,B10)</f>
        <v>233322.89749999999</v>
      </c>
      <c r="C6" s="17">
        <f t="shared" ref="C6:D6" si="1">SUM(C7,C10)</f>
        <v>132696.90250000003</v>
      </c>
      <c r="D6" s="17">
        <f t="shared" si="1"/>
        <v>100626.00000000001</v>
      </c>
      <c r="F6" s="27"/>
      <c r="G6" s="24"/>
      <c r="H6" s="24"/>
      <c r="I6" s="27"/>
    </row>
    <row r="7" spans="1:9" ht="24" customHeight="1" x14ac:dyDescent="0.3">
      <c r="A7" s="6" t="s">
        <v>8</v>
      </c>
      <c r="B7" s="24">
        <v>231409.1575</v>
      </c>
      <c r="C7" s="24">
        <v>131401.79500000001</v>
      </c>
      <c r="D7" s="24">
        <v>100007.36750000001</v>
      </c>
      <c r="F7" s="27"/>
      <c r="G7" s="27"/>
      <c r="H7" s="24"/>
      <c r="I7" s="27"/>
    </row>
    <row r="8" spans="1:9" ht="24" customHeight="1" x14ac:dyDescent="0.3">
      <c r="A8" s="3" t="s">
        <v>15</v>
      </c>
      <c r="B8" s="24">
        <v>229788.60750000001</v>
      </c>
      <c r="C8" s="24">
        <v>130618.70000000001</v>
      </c>
      <c r="D8" s="24">
        <v>99169.904999999999</v>
      </c>
      <c r="F8" s="27"/>
      <c r="G8" s="27"/>
      <c r="H8" s="24"/>
      <c r="I8" s="27"/>
    </row>
    <row r="9" spans="1:9" ht="24" customHeight="1" x14ac:dyDescent="0.3">
      <c r="A9" s="3" t="s">
        <v>14</v>
      </c>
      <c r="B9" s="24">
        <v>1620.55</v>
      </c>
      <c r="C9" s="24">
        <v>783.09500000000003</v>
      </c>
      <c r="D9" s="24">
        <v>837.45500000000004</v>
      </c>
      <c r="F9" s="27"/>
      <c r="G9" s="27"/>
      <c r="H9" s="24"/>
      <c r="I9" s="27"/>
    </row>
    <row r="10" spans="1:9" ht="24" customHeight="1" x14ac:dyDescent="0.3">
      <c r="A10" s="3" t="s">
        <v>16</v>
      </c>
      <c r="B10" s="24">
        <v>1913.7400000000002</v>
      </c>
      <c r="C10" s="24">
        <v>1295.1075000000001</v>
      </c>
      <c r="D10" s="24">
        <v>618.63250000000005</v>
      </c>
      <c r="F10" s="27"/>
      <c r="G10" s="27"/>
      <c r="H10" s="24"/>
      <c r="I10" s="27"/>
    </row>
    <row r="11" spans="1:9" ht="24" customHeight="1" x14ac:dyDescent="0.3">
      <c r="A11" s="4" t="s">
        <v>5</v>
      </c>
      <c r="B11" s="17">
        <f>SUM(B12:B14)</f>
        <v>134413.10499999998</v>
      </c>
      <c r="C11" s="17">
        <f>SUM(C12:C14)</f>
        <v>42929.097500000003</v>
      </c>
      <c r="D11" s="17">
        <f>SUM(D12:D14)</f>
        <v>91484.002499999988</v>
      </c>
      <c r="F11" s="27"/>
      <c r="G11" s="27"/>
      <c r="H11" s="24"/>
      <c r="I11" s="27"/>
    </row>
    <row r="12" spans="1:9" ht="24" customHeight="1" x14ac:dyDescent="0.3">
      <c r="A12" s="3" t="s">
        <v>11</v>
      </c>
      <c r="B12" s="24">
        <v>51908.692499999997</v>
      </c>
      <c r="C12" s="24">
        <v>1930.2775000000001</v>
      </c>
      <c r="D12" s="24">
        <v>49978.414999999994</v>
      </c>
      <c r="F12" s="27"/>
      <c r="G12" s="27"/>
      <c r="H12" s="24"/>
      <c r="I12" s="27"/>
    </row>
    <row r="13" spans="1:9" ht="24" customHeight="1" x14ac:dyDescent="0.3">
      <c r="A13" s="7" t="s">
        <v>12</v>
      </c>
      <c r="B13" s="24">
        <v>29210.149999999998</v>
      </c>
      <c r="C13" s="24">
        <v>14145.105</v>
      </c>
      <c r="D13" s="24">
        <v>15065.04</v>
      </c>
      <c r="F13" s="27"/>
      <c r="G13" s="27"/>
      <c r="H13" s="24"/>
      <c r="I13" s="27"/>
    </row>
    <row r="14" spans="1:9" ht="24" customHeight="1" x14ac:dyDescent="0.3">
      <c r="A14" s="7" t="s">
        <v>13</v>
      </c>
      <c r="B14" s="24">
        <v>53294.262499999997</v>
      </c>
      <c r="C14" s="24">
        <v>26853.715</v>
      </c>
      <c r="D14" s="24">
        <v>26440.547499999997</v>
      </c>
      <c r="F14" s="27"/>
      <c r="G14" s="27"/>
      <c r="H14" s="24"/>
      <c r="I14" s="27"/>
    </row>
    <row r="15" spans="1:9" s="8" customFormat="1" ht="24" customHeight="1" x14ac:dyDescent="0.55000000000000004">
      <c r="A15" s="7"/>
      <c r="B15" s="26" t="s">
        <v>6</v>
      </c>
      <c r="C15" s="26"/>
      <c r="D15" s="26"/>
      <c r="F15" s="27"/>
      <c r="G15" s="27"/>
      <c r="I15" s="27"/>
    </row>
    <row r="16" spans="1:9" ht="24" customHeight="1" x14ac:dyDescent="0.55000000000000004">
      <c r="A16" s="13" t="s">
        <v>0</v>
      </c>
      <c r="B16" s="18">
        <f>SUM(B17,B22)</f>
        <v>100</v>
      </c>
      <c r="C16" s="18">
        <f t="shared" ref="C16" si="2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(B6*100)/$B$5</f>
        <v>63.448478232696303</v>
      </c>
      <c r="C17" s="18">
        <f>(C6*100)/$C$5</f>
        <v>75.556524945053695</v>
      </c>
      <c r="D17" s="18">
        <f>(D6*100)/$D$5</f>
        <v>52.379365306603447</v>
      </c>
    </row>
    <row r="18" spans="1:4" ht="24" customHeight="1" x14ac:dyDescent="0.55000000000000004">
      <c r="A18" s="6" t="s">
        <v>8</v>
      </c>
      <c r="B18" s="19">
        <f>(B7*100)/$B$5</f>
        <v>62.928066854155794</v>
      </c>
      <c r="C18" s="19">
        <f t="shared" ref="C18:C25" si="3">(C7*100)/$C$5</f>
        <v>74.819101385899586</v>
      </c>
      <c r="D18" s="19">
        <f t="shared" ref="D18:D25" si="4">(D7*100)/$D$5</f>
        <v>52.057345374299288</v>
      </c>
    </row>
    <row r="19" spans="1:4" ht="24" customHeight="1" x14ac:dyDescent="0.55000000000000004">
      <c r="A19" s="3" t="s">
        <v>9</v>
      </c>
      <c r="B19" s="19">
        <f t="shared" ref="B19:B25" si="5">(B8*100)/$B$5</f>
        <v>62.487383867180654</v>
      </c>
      <c r="C19" s="19">
        <f t="shared" si="3"/>
        <v>74.373213533303726</v>
      </c>
      <c r="D19" s="19">
        <f t="shared" si="4"/>
        <v>51.621416745335786</v>
      </c>
    </row>
    <row r="20" spans="1:4" ht="24" customHeight="1" x14ac:dyDescent="0.55000000000000004">
      <c r="A20" s="3" t="s">
        <v>10</v>
      </c>
      <c r="B20" s="19">
        <f t="shared" si="5"/>
        <v>0.44068298697514674</v>
      </c>
      <c r="C20" s="19">
        <f t="shared" si="3"/>
        <v>0.445887852595857</v>
      </c>
      <c r="D20" s="19">
        <f t="shared" si="4"/>
        <v>0.43592472495022738</v>
      </c>
    </row>
    <row r="21" spans="1:4" ht="24" customHeight="1" x14ac:dyDescent="0.55000000000000004">
      <c r="A21" s="3" t="s">
        <v>16</v>
      </c>
      <c r="B21" s="19">
        <f t="shared" si="5"/>
        <v>0.52041137854050623</v>
      </c>
      <c r="C21" s="19">
        <f t="shared" si="3"/>
        <v>0.73742355915411151</v>
      </c>
      <c r="D21" s="19" t="s">
        <v>20</v>
      </c>
    </row>
    <row r="22" spans="1:4" ht="24" customHeight="1" x14ac:dyDescent="0.55000000000000004">
      <c r="A22" s="4" t="s">
        <v>5</v>
      </c>
      <c r="B22" s="18">
        <f t="shared" si="5"/>
        <v>36.551521767303704</v>
      </c>
      <c r="C22" s="18">
        <f t="shared" si="3"/>
        <v>24.443475054946301</v>
      </c>
      <c r="D22" s="18">
        <f t="shared" si="4"/>
        <v>47.620634693396553</v>
      </c>
    </row>
    <row r="23" spans="1:4" ht="24" customHeight="1" x14ac:dyDescent="0.55000000000000004">
      <c r="A23" s="3" t="s">
        <v>11</v>
      </c>
      <c r="B23" s="20">
        <f t="shared" si="5"/>
        <v>14.115749381922432</v>
      </c>
      <c r="C23" s="20">
        <f t="shared" si="3"/>
        <v>1.099084133328778</v>
      </c>
      <c r="D23" s="20">
        <f t="shared" si="4"/>
        <v>26.015519415757641</v>
      </c>
    </row>
    <row r="24" spans="1:4" ht="24" customHeight="1" x14ac:dyDescent="0.55000000000000004">
      <c r="A24" s="7" t="s">
        <v>12</v>
      </c>
      <c r="B24" s="20">
        <f t="shared" si="5"/>
        <v>7.943239117578651</v>
      </c>
      <c r="C24" s="20">
        <f t="shared" si="3"/>
        <v>8.0541064534863853</v>
      </c>
      <c r="D24" s="20">
        <f t="shared" si="4"/>
        <v>7.8418821529087221</v>
      </c>
    </row>
    <row r="25" spans="1:4" ht="24" customHeight="1" x14ac:dyDescent="0.55000000000000004">
      <c r="A25" s="5" t="s">
        <v>13</v>
      </c>
      <c r="B25" s="21">
        <f t="shared" si="5"/>
        <v>14.49253326780263</v>
      </c>
      <c r="C25" s="21">
        <f t="shared" si="3"/>
        <v>15.290284468131139</v>
      </c>
      <c r="D25" s="21">
        <f t="shared" si="4"/>
        <v>13.76323312473019</v>
      </c>
    </row>
    <row r="26" spans="1:4" ht="24" customHeight="1" x14ac:dyDescent="0.3">
      <c r="A26" s="15" t="s">
        <v>17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2017-03-31T08:38:38Z</dcterms:modified>
</cp:coreProperties>
</file>