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1" sheetId="1" r:id="rId1"/>
  </sheets>
  <definedNames>
    <definedName name="_xlnm.Print_Area" localSheetId="0">'T-1.1'!$A$1:$R$24</definedName>
  </definedNames>
  <calcPr calcId="124519"/>
</workbook>
</file>

<file path=xl/calcChain.xml><?xml version="1.0" encoding="utf-8"?>
<calcChain xmlns="http://schemas.openxmlformats.org/spreadsheetml/2006/main">
  <c r="N19" i="1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I9"/>
  <c r="H9"/>
</calcChain>
</file>

<file path=xl/sharedStrings.xml><?xml version="1.0" encoding="utf-8"?>
<sst xmlns="http://schemas.openxmlformats.org/spreadsheetml/2006/main" count="49" uniqueCount="47">
  <si>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</si>
  <si>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</si>
  <si>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</si>
  <si>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</si>
  <si>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</si>
  <si>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</si>
  <si>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</si>
  <si>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</si>
  <si>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</si>
  <si>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</si>
  <si>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Percentage  change (%)</t>
  </si>
  <si>
    <t>ของประชากร</t>
  </si>
  <si>
    <t>(ต่อ ตร. กม.)</t>
  </si>
  <si>
    <t>Population density</t>
  </si>
  <si>
    <t>(2012)</t>
  </si>
  <si>
    <t>(2013)</t>
  </si>
  <si>
    <t>(2014)</t>
  </si>
  <si>
    <t xml:space="preserve"> (2015)</t>
  </si>
  <si>
    <t xml:space="preserve"> (2016)</t>
  </si>
  <si>
    <t xml:space="preserve"> (2013)</t>
  </si>
  <si>
    <t xml:space="preserve"> (2014)</t>
  </si>
  <si>
    <t>(per sq. km.)</t>
  </si>
  <si>
    <t>รวมยอด</t>
  </si>
  <si>
    <t>Total</t>
  </si>
  <si>
    <t>เมืองสุพรรณบุรี</t>
  </si>
  <si>
    <t xml:space="preserve"> Mueang district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</si>
  <si>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</si>
  <si>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</si>
  <si>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</si>
  <si>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</si>
  <si>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</si>
  <si>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</si>
  <si>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</si>
  <si>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</si>
  <si>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</si>
  <si>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</si>
  <si>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</si>
  <si>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</si>
  <si>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</si>
  <si>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</si>
  <si>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</si>
  <si>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</si>
  <si>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</si>
  <si>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</si>
  <si>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</si>
  <si>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   ที่มา: 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</si>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</sst>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00_-;\-* #,##0.0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7" xfId="1" applyNumberFormat="1" applyFont="1" applyBorder="1"/>
    <xf numFmtId="188" fontId="2" fillId="0" borderId="7" xfId="0" applyNumberFormat="1" applyFont="1" applyBorder="1"/>
    <xf numFmtId="188" fontId="2" fillId="0" borderId="9" xfId="0" applyNumberFormat="1" applyFont="1" applyBorder="1"/>
    <xf numFmtId="2" fontId="2" fillId="0" borderId="4" xfId="1" applyNumberFormat="1" applyFont="1" applyBorder="1" applyAlignment="1">
      <alignment horizontal="right"/>
    </xf>
    <xf numFmtId="43" fontId="2" fillId="0" borderId="8" xfId="1" applyFont="1" applyBorder="1"/>
    <xf numFmtId="0" fontId="2" fillId="0" borderId="3" xfId="0" applyFont="1" applyBorder="1" applyAlignment="1">
      <alignment horizontal="center"/>
    </xf>
    <xf numFmtId="4" fontId="6" fillId="0" borderId="9" xfId="0" applyNumberFormat="1" applyFont="1" applyBorder="1"/>
    <xf numFmtId="0" fontId="4" fillId="0" borderId="0" xfId="0" applyFont="1" applyAlignment="1">
      <alignment horizontal="left"/>
    </xf>
    <xf numFmtId="187" fontId="4" fillId="0" borderId="7" xfId="1" applyNumberFormat="1" applyFont="1" applyBorder="1"/>
    <xf numFmtId="188" fontId="4" fillId="0" borderId="7" xfId="0" applyNumberFormat="1" applyFont="1" applyBorder="1"/>
    <xf numFmtId="188" fontId="4" fillId="0" borderId="9" xfId="0" applyNumberFormat="1" applyFont="1" applyBorder="1"/>
    <xf numFmtId="2" fontId="4" fillId="0" borderId="4" xfId="1" applyNumberFormat="1" applyFont="1" applyBorder="1" applyAlignment="1">
      <alignment horizontal="right"/>
    </xf>
    <xf numFmtId="43" fontId="4" fillId="0" borderId="9" xfId="1" applyFont="1" applyBorder="1"/>
    <xf numFmtId="0" fontId="4" fillId="0" borderId="0" xfId="0" applyFont="1" applyBorder="1"/>
    <xf numFmtId="189" fontId="4" fillId="0" borderId="9" xfId="2" applyNumberFormat="1" applyFont="1" applyBorder="1" applyAlignment="1">
      <alignment horizontal="right"/>
    </xf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4" xfId="0" applyFont="1" applyBorder="1" applyAlignment="1"/>
    <xf numFmtId="0" fontId="4" fillId="0" borderId="0" xfId="0" applyFont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6" xfId="0" applyFont="1" applyBorder="1" applyAlignment="1">
      <alignment horizontal="right"/>
    </xf>
    <xf numFmtId="0" fontId="8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52239</xdr:colOff>
      <xdr:row>0</xdr:row>
      <xdr:rowOff>66676</xdr:rowOff>
    </xdr:from>
    <xdr:to>
      <xdr:col>18</xdr:col>
      <xdr:colOff>70982</xdr:colOff>
      <xdr:row>24</xdr:row>
      <xdr:rowOff>76201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672489" y="66676"/>
          <a:ext cx="447368" cy="6781800"/>
          <a:chOff x="991" y="7"/>
          <a:chExt cx="52" cy="8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322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flipV="1">
            <a:off x="991" y="833"/>
            <a:ext cx="5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597" y="421"/>
            <a:ext cx="83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showGridLines="0" tabSelected="1" workbookViewId="0">
      <selection activeCell="D22" sqref="D22:D23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6.7109375" style="5" bestFit="1" customWidth="1"/>
    <col min="15" max="15" width="0.85546875" style="5" customWidth="1"/>
    <col min="16" max="16" width="20.140625" style="5" customWidth="1"/>
    <col min="17" max="17" width="2.28515625" style="5" customWidth="1"/>
    <col min="18" max="18" width="4.140625" style="5" customWidth="1"/>
    <col min="19" max="19" width="9.140625" style="5"/>
    <col min="20" max="20" width="0" style="5" hidden="1" customWidth="1"/>
    <col min="21" max="16384" width="9.140625" style="5"/>
  </cols>
  <sheetData>
    <row r="1" spans="1:20" s="1" customFormat="1">
      <c r="B1" s="1" t="s">
        <v>0</v>
      </c>
      <c r="C1" s="2">
        <v>1.1000000000000001</v>
      </c>
      <c r="D1" s="1" t="s">
        <v>1</v>
      </c>
    </row>
    <row r="2" spans="1:20" s="3" customFormat="1">
      <c r="B2" s="1" t="s">
        <v>2</v>
      </c>
      <c r="C2" s="2">
        <v>1.1000000000000001</v>
      </c>
      <c r="D2" s="1" t="s">
        <v>3</v>
      </c>
    </row>
    <row r="3" spans="1:20" ht="4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0" s="13" customFormat="1" ht="22.5" customHeight="1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0" s="13" customFormat="1" ht="17.25">
      <c r="A6" s="14"/>
      <c r="B6" s="14"/>
      <c r="C6" s="14"/>
      <c r="D6" s="15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20" s="13" customFormat="1" ht="17.25">
      <c r="A7" s="14"/>
      <c r="B7" s="14"/>
      <c r="C7" s="14"/>
      <c r="D7" s="15"/>
      <c r="E7" s="23">
        <v>2555</v>
      </c>
      <c r="F7" s="22">
        <v>2556</v>
      </c>
      <c r="G7" s="23">
        <v>2557</v>
      </c>
      <c r="H7" s="22">
        <v>2558</v>
      </c>
      <c r="I7" s="23">
        <v>2559</v>
      </c>
      <c r="J7" s="22">
        <v>2556</v>
      </c>
      <c r="K7" s="23">
        <v>2557</v>
      </c>
      <c r="L7" s="22">
        <v>2558</v>
      </c>
      <c r="M7" s="18">
        <v>2559</v>
      </c>
      <c r="N7" s="22" t="s">
        <v>13</v>
      </c>
      <c r="O7" s="19"/>
      <c r="P7" s="20"/>
    </row>
    <row r="8" spans="1:20" s="13" customFormat="1" ht="17.25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19</v>
      </c>
      <c r="K8" s="26" t="s">
        <v>20</v>
      </c>
      <c r="L8" s="26" t="s">
        <v>17</v>
      </c>
      <c r="M8" s="27" t="s">
        <v>18</v>
      </c>
      <c r="N8" s="18" t="s">
        <v>21</v>
      </c>
      <c r="O8" s="28"/>
      <c r="P8" s="29"/>
    </row>
    <row r="9" spans="1:20" s="3" customFormat="1" ht="25.5" customHeight="1">
      <c r="A9" s="30" t="s">
        <v>22</v>
      </c>
      <c r="B9" s="30"/>
      <c r="C9" s="30"/>
      <c r="D9" s="30"/>
      <c r="E9" s="31">
        <v>847308</v>
      </c>
      <c r="F9" s="31">
        <v>848066</v>
      </c>
      <c r="G9" s="31">
        <v>849053</v>
      </c>
      <c r="H9" s="31">
        <f>SUM(H10:H20)</f>
        <v>849699</v>
      </c>
      <c r="I9" s="31">
        <f>SUM(I10:I20)</f>
        <v>848567</v>
      </c>
      <c r="J9" s="32">
        <v>8.941980359584617E-2</v>
      </c>
      <c r="K9" s="32">
        <v>0.11631477949124304</v>
      </c>
      <c r="L9" s="33">
        <v>7.6055837596050987E-2</v>
      </c>
      <c r="M9" s="34">
        <f>LN((I9/H9)/1)*100</f>
        <v>-0.13331246903032287</v>
      </c>
      <c r="N9" s="35">
        <f>I9/T9</f>
        <v>158.37359705323323</v>
      </c>
      <c r="O9" s="36" t="s">
        <v>23</v>
      </c>
      <c r="P9" s="30"/>
      <c r="T9" s="37">
        <v>5358.0079999999998</v>
      </c>
    </row>
    <row r="10" spans="1:20" s="13" customFormat="1" ht="25.5" customHeight="1">
      <c r="A10" s="38" t="s">
        <v>24</v>
      </c>
      <c r="E10" s="39">
        <v>166237</v>
      </c>
      <c r="F10" s="39">
        <v>166716</v>
      </c>
      <c r="G10" s="39">
        <v>167190</v>
      </c>
      <c r="H10" s="39">
        <v>167526</v>
      </c>
      <c r="I10" s="39">
        <v>167591</v>
      </c>
      <c r="J10" s="40">
        <v>0.28772849649098575</v>
      </c>
      <c r="K10" s="40">
        <v>0.28391242948296741</v>
      </c>
      <c r="L10" s="41">
        <v>0.20076728501833493</v>
      </c>
      <c r="M10" s="42">
        <f t="shared" ref="M10:M19" si="0">LN((I10/H10)/1)*100</f>
        <v>3.879242223768941E-2</v>
      </c>
      <c r="N10" s="43">
        <f t="shared" ref="N10:N19" si="1">I10/T10</f>
        <v>309.82757058846363</v>
      </c>
      <c r="O10" s="13" t="s">
        <v>25</v>
      </c>
      <c r="P10" s="44" t="s">
        <v>26</v>
      </c>
      <c r="T10" s="45">
        <v>540.91700000000003</v>
      </c>
    </row>
    <row r="11" spans="1:20" s="13" customFormat="1" ht="25.5" customHeight="1">
      <c r="A11" s="13" t="s">
        <v>27</v>
      </c>
      <c r="B11" s="46"/>
      <c r="C11" s="46"/>
      <c r="D11" s="47"/>
      <c r="E11" s="39">
        <v>73861</v>
      </c>
      <c r="F11" s="39">
        <v>73741</v>
      </c>
      <c r="G11" s="39">
        <v>73550</v>
      </c>
      <c r="H11" s="39">
        <v>73213</v>
      </c>
      <c r="I11" s="39">
        <v>72827</v>
      </c>
      <c r="J11" s="40">
        <v>-0.16259945859620573</v>
      </c>
      <c r="K11" s="40">
        <v>-0.25935068274356238</v>
      </c>
      <c r="L11" s="41">
        <v>-0.45924462200020888</v>
      </c>
      <c r="M11" s="42">
        <f t="shared" si="0"/>
        <v>-0.52862352625859776</v>
      </c>
      <c r="N11" s="43">
        <f t="shared" si="1"/>
        <v>131.85414516683866</v>
      </c>
      <c r="P11" s="48" t="s">
        <v>28</v>
      </c>
      <c r="T11" s="45">
        <v>552.33000000000004</v>
      </c>
    </row>
    <row r="12" spans="1:20" s="13" customFormat="1" ht="25.5" customHeight="1">
      <c r="A12" s="13" t="s">
        <v>29</v>
      </c>
      <c r="B12" s="46"/>
      <c r="C12" s="46"/>
      <c r="D12" s="47"/>
      <c r="E12" s="39">
        <v>66606</v>
      </c>
      <c r="F12" s="39">
        <v>67011</v>
      </c>
      <c r="G12" s="39">
        <v>67339</v>
      </c>
      <c r="H12" s="39">
        <v>67582</v>
      </c>
      <c r="I12" s="39">
        <v>67778</v>
      </c>
      <c r="J12" s="40">
        <v>0.60621214409643187</v>
      </c>
      <c r="K12" s="40">
        <v>0.48827785882863856</v>
      </c>
      <c r="L12" s="41">
        <v>0.36021117950198217</v>
      </c>
      <c r="M12" s="42">
        <f t="shared" si="0"/>
        <v>0.28959831114515699</v>
      </c>
      <c r="N12" s="43">
        <f t="shared" si="1"/>
        <v>140.82335683921397</v>
      </c>
      <c r="P12" s="48" t="s">
        <v>30</v>
      </c>
      <c r="T12" s="45">
        <v>481.298</v>
      </c>
    </row>
    <row r="13" spans="1:20" s="13" customFormat="1" ht="25.5" customHeight="1">
      <c r="A13" s="13" t="s">
        <v>31</v>
      </c>
      <c r="B13" s="46"/>
      <c r="C13" s="46"/>
      <c r="D13" s="47"/>
      <c r="E13" s="39">
        <v>79601</v>
      </c>
      <c r="F13" s="39">
        <v>79286</v>
      </c>
      <c r="G13" s="39">
        <v>79080</v>
      </c>
      <c r="H13" s="39">
        <v>78735</v>
      </c>
      <c r="I13" s="39">
        <v>78315</v>
      </c>
      <c r="J13" s="40">
        <v>-0.39650872972643075</v>
      </c>
      <c r="K13" s="40">
        <v>-0.26015699858156993</v>
      </c>
      <c r="L13" s="41">
        <v>-0.43722149300433966</v>
      </c>
      <c r="M13" s="42">
        <f t="shared" si="0"/>
        <v>-0.53486278417473554</v>
      </c>
      <c r="N13" s="43">
        <f t="shared" si="1"/>
        <v>432.71302752699108</v>
      </c>
      <c r="P13" s="48" t="s">
        <v>32</v>
      </c>
      <c r="T13" s="45">
        <v>180.98599999999999</v>
      </c>
    </row>
    <row r="14" spans="1:20" s="13" customFormat="1" ht="25.5" customHeight="1">
      <c r="A14" s="13" t="s">
        <v>33</v>
      </c>
      <c r="B14" s="49"/>
      <c r="C14" s="49"/>
      <c r="D14" s="50"/>
      <c r="E14" s="39">
        <v>62620</v>
      </c>
      <c r="F14" s="39">
        <v>62419</v>
      </c>
      <c r="G14" s="39">
        <v>62416</v>
      </c>
      <c r="H14" s="39">
        <v>62293</v>
      </c>
      <c r="I14" s="39">
        <v>62180</v>
      </c>
      <c r="J14" s="40">
        <v>-0.32149996902039985</v>
      </c>
      <c r="K14" s="40">
        <v>-4.806344375503281E-3</v>
      </c>
      <c r="L14" s="41">
        <v>-0.19725928342621962</v>
      </c>
      <c r="M14" s="42">
        <f t="shared" si="0"/>
        <v>-0.18156552994307523</v>
      </c>
      <c r="N14" s="43">
        <f t="shared" si="1"/>
        <v>82.864571464362768</v>
      </c>
      <c r="P14" s="48" t="s">
        <v>34</v>
      </c>
      <c r="T14" s="45">
        <v>750.38099999999997</v>
      </c>
    </row>
    <row r="15" spans="1:20" s="13" customFormat="1" ht="25.5" customHeight="1">
      <c r="A15" s="13" t="s">
        <v>35</v>
      </c>
      <c r="B15" s="51"/>
      <c r="C15" s="51"/>
      <c r="D15" s="23"/>
      <c r="E15" s="39">
        <v>45718</v>
      </c>
      <c r="F15" s="39">
        <v>45839</v>
      </c>
      <c r="G15" s="39">
        <v>45963</v>
      </c>
      <c r="H15" s="39">
        <v>46117</v>
      </c>
      <c r="I15" s="39">
        <v>46192</v>
      </c>
      <c r="J15" s="40">
        <v>0.26431637219509202</v>
      </c>
      <c r="K15" s="40">
        <v>0.27014678419189414</v>
      </c>
      <c r="L15" s="41">
        <v>0.33449205817907096</v>
      </c>
      <c r="M15" s="42">
        <f t="shared" si="0"/>
        <v>0.16249773370624615</v>
      </c>
      <c r="N15" s="43">
        <f t="shared" si="1"/>
        <v>129.78306740054563</v>
      </c>
      <c r="P15" s="48" t="s">
        <v>36</v>
      </c>
      <c r="T15" s="45">
        <v>355.91699999999997</v>
      </c>
    </row>
    <row r="16" spans="1:20" s="13" customFormat="1" ht="25.5" customHeight="1">
      <c r="A16" s="13" t="s">
        <v>37</v>
      </c>
      <c r="B16" s="51"/>
      <c r="C16" s="51"/>
      <c r="D16" s="23"/>
      <c r="E16" s="39">
        <v>127283</v>
      </c>
      <c r="F16" s="39">
        <v>127411</v>
      </c>
      <c r="G16" s="39">
        <v>127677</v>
      </c>
      <c r="H16" s="39">
        <v>128036</v>
      </c>
      <c r="I16" s="39">
        <v>127946</v>
      </c>
      <c r="J16" s="40">
        <v>0.10051278065156194</v>
      </c>
      <c r="K16" s="40">
        <v>0.20855555448694618</v>
      </c>
      <c r="L16" s="41">
        <v>0.28078371913939909</v>
      </c>
      <c r="M16" s="42">
        <f t="shared" si="0"/>
        <v>-7.0317447092693261E-2</v>
      </c>
      <c r="N16" s="43">
        <f t="shared" si="1"/>
        <v>202.99544654048137</v>
      </c>
      <c r="P16" s="48" t="s">
        <v>38</v>
      </c>
      <c r="T16" s="45">
        <v>630.29</v>
      </c>
    </row>
    <row r="17" spans="1:20" s="13" customFormat="1" ht="25.5" customHeight="1">
      <c r="A17" s="13" t="s">
        <v>39</v>
      </c>
      <c r="B17" s="51"/>
      <c r="C17" s="51"/>
      <c r="D17" s="23"/>
      <c r="E17" s="39">
        <v>55145</v>
      </c>
      <c r="F17" s="39">
        <v>54950</v>
      </c>
      <c r="G17" s="39">
        <v>54875</v>
      </c>
      <c r="H17" s="39">
        <v>54790</v>
      </c>
      <c r="I17" s="39">
        <v>54469</v>
      </c>
      <c r="J17" s="40">
        <v>-0.35423989084798313</v>
      </c>
      <c r="K17" s="40">
        <v>-0.13658094542949312</v>
      </c>
      <c r="L17" s="41">
        <v>-0.15501758450110664</v>
      </c>
      <c r="M17" s="42">
        <f t="shared" si="0"/>
        <v>-0.58759630528407292</v>
      </c>
      <c r="N17" s="43">
        <f t="shared" si="1"/>
        <v>216.0773719558396</v>
      </c>
      <c r="P17" s="44" t="s">
        <v>40</v>
      </c>
      <c r="T17" s="45">
        <v>252.08099999999999</v>
      </c>
    </row>
    <row r="18" spans="1:20" s="13" customFormat="1" ht="25.5" customHeight="1">
      <c r="A18" s="13" t="s">
        <v>41</v>
      </c>
      <c r="B18" s="51"/>
      <c r="C18" s="51"/>
      <c r="D18" s="23"/>
      <c r="E18" s="39">
        <v>121157</v>
      </c>
      <c r="F18" s="39">
        <v>121421</v>
      </c>
      <c r="G18" s="39">
        <v>121617</v>
      </c>
      <c r="H18" s="39">
        <v>121942</v>
      </c>
      <c r="I18" s="39">
        <v>121990</v>
      </c>
      <c r="J18" s="40">
        <v>0.21766203384385499</v>
      </c>
      <c r="K18" s="40">
        <v>0.16129168483214767</v>
      </c>
      <c r="L18" s="41">
        <v>0.26687594619372046</v>
      </c>
      <c r="M18" s="42">
        <f t="shared" si="0"/>
        <v>3.9355230654061796E-2</v>
      </c>
      <c r="N18" s="43">
        <f t="shared" si="1"/>
        <v>102.20350385682295</v>
      </c>
      <c r="P18" s="44" t="s">
        <v>42</v>
      </c>
      <c r="T18" s="45">
        <v>1193.5989999999999</v>
      </c>
    </row>
    <row r="19" spans="1:20" s="13" customFormat="1" ht="25.5" customHeight="1">
      <c r="A19" s="13" t="s">
        <v>43</v>
      </c>
      <c r="B19" s="51"/>
      <c r="C19" s="51"/>
      <c r="D19" s="23"/>
      <c r="E19" s="39">
        <v>49080</v>
      </c>
      <c r="F19" s="39">
        <v>49272</v>
      </c>
      <c r="G19" s="39">
        <v>49346</v>
      </c>
      <c r="H19" s="39">
        <v>49465</v>
      </c>
      <c r="I19" s="39">
        <v>49279</v>
      </c>
      <c r="J19" s="40">
        <v>0.39043485420314245</v>
      </c>
      <c r="K19" s="40">
        <v>0.15007405116449138</v>
      </c>
      <c r="L19" s="41">
        <v>0.24086398787988642</v>
      </c>
      <c r="M19" s="42">
        <f t="shared" si="0"/>
        <v>-0.37673219636034405</v>
      </c>
      <c r="N19" s="43">
        <f t="shared" si="1"/>
        <v>117.27259530376551</v>
      </c>
      <c r="P19" s="44" t="s">
        <v>44</v>
      </c>
      <c r="T19" s="45">
        <v>420.209</v>
      </c>
    </row>
    <row r="20" spans="1:20">
      <c r="A20" s="52"/>
      <c r="B20" s="52"/>
      <c r="C20" s="52"/>
      <c r="D20" s="52"/>
      <c r="E20" s="53"/>
      <c r="F20" s="53"/>
      <c r="G20" s="54"/>
      <c r="H20" s="55"/>
      <c r="I20" s="55"/>
      <c r="J20" s="55"/>
      <c r="K20" s="55"/>
      <c r="L20" s="53"/>
      <c r="M20" s="56"/>
      <c r="N20" s="54"/>
      <c r="O20" s="52"/>
      <c r="P20" s="52"/>
    </row>
    <row r="21" spans="1:20" s="57" customFormat="1" ht="30.75" customHeight="1">
      <c r="A21" s="44"/>
      <c r="B21" s="44" t="s">
        <v>45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20" s="57" customFormat="1" ht="17.25">
      <c r="A22" s="13"/>
      <c r="B22" s="13"/>
      <c r="C22" s="13" t="s">
        <v>46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0" s="57" customFormat="1" ht="17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20" s="57" customFormat="1" ht="35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rintOptions horizontalCentered="1"/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2017-08-31T02:51:32Z</dcterms:created>
  <dcterms:modified xsi:type="dcterms:W3CDTF">2017-08-31T02:52:20Z</dcterms:modified>
</cp:coreProperties>
</file>