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3.1" sheetId="52" r:id="rId1"/>
  </sheets>
  <definedNames>
    <definedName name="_xlnm.Print_Area" localSheetId="0">'T-13.1'!$A$1:$N$26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2" l="1"/>
  <c r="F11" i="52"/>
  <c r="F12" i="52"/>
  <c r="F13" i="52"/>
  <c r="F14" i="52"/>
  <c r="F15" i="52"/>
  <c r="F16" i="52"/>
  <c r="F17" i="52"/>
</calcChain>
</file>

<file path=xl/sharedStrings.xml><?xml version="1.0" encoding="utf-8"?>
<sst xmlns="http://schemas.openxmlformats.org/spreadsheetml/2006/main" count="59" uniqueCount="50">
  <si>
    <t>Total</t>
  </si>
  <si>
    <t>รวมยอด</t>
  </si>
  <si>
    <t>Table</t>
  </si>
  <si>
    <t>ตาราง</t>
  </si>
  <si>
    <t>Others</t>
  </si>
  <si>
    <t>อื่น ๆ</t>
  </si>
  <si>
    <t>-</t>
  </si>
  <si>
    <t>รวม</t>
  </si>
  <si>
    <t>Huahin District</t>
  </si>
  <si>
    <t>อำเภอหัวหิน</t>
  </si>
  <si>
    <t>Pranburi District</t>
  </si>
  <si>
    <t>อำเภอปราณบุรี</t>
  </si>
  <si>
    <t>Bangsapan District</t>
  </si>
  <si>
    <t>อำเภอบางสะพาน</t>
  </si>
  <si>
    <t>Thapsakae District</t>
  </si>
  <si>
    <t>อำเภอทับสะแก</t>
  </si>
  <si>
    <t>Kuiburi District</t>
  </si>
  <si>
    <t>อำเภอกุยบุรี</t>
  </si>
  <si>
    <t>Mueang Prachuap Khiri Khan District</t>
  </si>
  <si>
    <t>อำเภอเมืองประจวบคีรีขันธ์</t>
  </si>
  <si>
    <t>District</t>
  </si>
  <si>
    <t>อำเภอ</t>
  </si>
  <si>
    <t>อุตสาหกรรม</t>
  </si>
  <si>
    <t>Source :  Prachuap Khiri Khan Provincial  Electricity  Authority</t>
  </si>
  <si>
    <t xml:space="preserve">    ที่มา :  การไฟฟ้าส่วนภูมิภาคจังหวัดประจวบคีรีขันธ์</t>
  </si>
  <si>
    <t xml:space="preserve">   **Data included with Pranburi District</t>
  </si>
  <si>
    <t xml:space="preserve">   *Data included with Bangsapan District</t>
  </si>
  <si>
    <t xml:space="preserve">   **ข้อมูลรวมอยู่ในอำเภอปราณบุรี</t>
  </si>
  <si>
    <t xml:space="preserve">   *ข้อมูลรวมอยู่ในอำเภอบางสะพาน</t>
  </si>
  <si>
    <t>Samroiyod District**</t>
  </si>
  <si>
    <t>อำเภอสามร้อยยอด**</t>
  </si>
  <si>
    <t>Bangsapannoi District*</t>
  </si>
  <si>
    <t>อำเภอบางสะพานน้อย*</t>
  </si>
  <si>
    <t>and public utility</t>
  </si>
  <si>
    <t>industry</t>
  </si>
  <si>
    <t>(Person)</t>
  </si>
  <si>
    <t>Government office</t>
  </si>
  <si>
    <t xml:space="preserve">Business and </t>
  </si>
  <si>
    <t>Residential</t>
  </si>
  <si>
    <t>consumer</t>
  </si>
  <si>
    <t>และสาธารณะ</t>
  </si>
  <si>
    <t>ที่อยู่อาศัย</t>
  </si>
  <si>
    <t>Number of</t>
  </si>
  <si>
    <t>สถานที่ราชการ</t>
  </si>
  <si>
    <t>สถานธุรกิจและ</t>
  </si>
  <si>
    <t>(ราย)</t>
  </si>
  <si>
    <t>การจำหน่ายกระแสไฟฟ้า (ล้านกิโลวัตต์/ชั่วโมง) Electricity sales (Gwh.)</t>
  </si>
  <si>
    <t>จำนวนผู้ใช้ไฟฟ้า</t>
  </si>
  <si>
    <t>Consumers and Electricity Sales by Type of Consumers and District : Fiscal Year 2016</t>
  </si>
  <si>
    <t>ผู้ใช้ไฟฟ้า และการจำหน่ายกระแสไฟฟ้า จำแนกตามประเภทผู้ใช้ เป็นรายอำเภอ ปีงบประมาณ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</si>
</sst>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9" formatCode="_-* #,##0.0_-;\-* #,##0.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6" fillId="0" borderId="0" xfId="4" applyFont="1" applyBorder="1"/>
    <xf numFmtId="0" fontId="4" fillId="0" borderId="0" xfId="4" applyFont="1" applyBorder="1"/>
    <xf numFmtId="0" fontId="4" fillId="0" borderId="0" xfId="4" applyFont="1"/>
    <xf numFmtId="0" fontId="7" fillId="0" borderId="0" xfId="4" applyFont="1"/>
    <xf numFmtId="0" fontId="7" fillId="0" borderId="0" xfId="4" applyFont="1" applyAlignment="1">
      <alignment horizontal="center"/>
    </xf>
    <xf numFmtId="0" fontId="2" fillId="0" borderId="0" xfId="4" applyFont="1"/>
    <xf numFmtId="0" fontId="7" fillId="0" borderId="0" xfId="4" applyFont="1" applyBorder="1"/>
    <xf numFmtId="0" fontId="6" fillId="0" borderId="0" xfId="4" applyFont="1"/>
    <xf numFmtId="189" fontId="2" fillId="0" borderId="1" xfId="5" applyNumberFormat="1" applyFont="1" applyBorder="1" applyAlignment="1">
      <alignment horizontal="right"/>
    </xf>
    <xf numFmtId="0" fontId="4" fillId="0" borderId="4" xfId="4" applyFont="1" applyBorder="1" applyAlignment="1">
      <alignment horizontal="center" vertical="center"/>
    </xf>
    <xf numFmtId="0" fontId="2" fillId="0" borderId="0" xfId="4" applyFont="1" applyBorder="1"/>
    <xf numFmtId="0" fontId="2" fillId="0" borderId="0" xfId="4" applyFont="1" applyAlignment="1"/>
    <xf numFmtId="0" fontId="2" fillId="0" borderId="4" xfId="4" applyFont="1" applyBorder="1"/>
    <xf numFmtId="0" fontId="2" fillId="0" borderId="5" xfId="4" applyFont="1" applyBorder="1"/>
    <xf numFmtId="0" fontId="2" fillId="0" borderId="11" xfId="4" applyFont="1" applyBorder="1"/>
    <xf numFmtId="0" fontId="2" fillId="0" borderId="1" xfId="4" applyFont="1" applyBorder="1"/>
    <xf numFmtId="0" fontId="2" fillId="0" borderId="0" xfId="4" applyFont="1" applyAlignment="1">
      <alignment horizontal="left"/>
    </xf>
    <xf numFmtId="0" fontId="2" fillId="0" borderId="0" xfId="4" applyFont="1" applyBorder="1" applyAlignment="1">
      <alignment horizontal="center"/>
    </xf>
    <xf numFmtId="0" fontId="4" fillId="0" borderId="0" xfId="4" applyFont="1" applyBorder="1" applyAlignment="1">
      <alignment horizontal="center"/>
    </xf>
    <xf numFmtId="0" fontId="4" fillId="0" borderId="9" xfId="4" applyFont="1" applyBorder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4" fillId="0" borderId="7" xfId="4" applyFont="1" applyBorder="1" applyAlignment="1">
      <alignment horizontal="center" vertical="center" shrinkToFit="1"/>
    </xf>
    <xf numFmtId="0" fontId="4" fillId="0" borderId="3" xfId="4" applyFont="1" applyBorder="1" applyAlignment="1">
      <alignment horizontal="center"/>
    </xf>
    <xf numFmtId="0" fontId="4" fillId="0" borderId="0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2" fillId="0" borderId="6" xfId="4" applyFont="1" applyBorder="1"/>
    <xf numFmtId="0" fontId="4" fillId="0" borderId="0" xfId="4" applyFont="1" applyBorder="1" applyAlignment="1">
      <alignment horizontal="center" vertical="center"/>
    </xf>
    <xf numFmtId="0" fontId="4" fillId="0" borderId="5" xfId="4" applyFont="1" applyBorder="1" applyAlignment="1">
      <alignment horizontal="center"/>
    </xf>
    <xf numFmtId="0" fontId="4" fillId="0" borderId="7" xfId="4" applyFont="1" applyBorder="1" applyAlignment="1">
      <alignment horizontal="center" vertical="center"/>
    </xf>
    <xf numFmtId="0" fontId="4" fillId="0" borderId="4" xfId="4" applyFont="1" applyBorder="1" applyAlignment="1">
      <alignment horizontal="center"/>
    </xf>
    <xf numFmtId="0" fontId="4" fillId="0" borderId="13" xfId="4" applyFont="1" applyBorder="1" applyAlignment="1">
      <alignment horizontal="center"/>
    </xf>
    <xf numFmtId="0" fontId="4" fillId="0" borderId="14" xfId="4" applyFont="1" applyBorder="1" applyAlignment="1">
      <alignment horizontal="center"/>
    </xf>
    <xf numFmtId="0" fontId="4" fillId="0" borderId="12" xfId="4" applyFont="1" applyBorder="1" applyAlignment="1">
      <alignment horizontal="center"/>
    </xf>
    <xf numFmtId="0" fontId="2" fillId="0" borderId="9" xfId="4" applyFont="1" applyBorder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2" fillId="0" borderId="9" xfId="4" applyFont="1" applyBorder="1" applyAlignment="1">
      <alignment horizontal="center"/>
    </xf>
    <xf numFmtId="187" fontId="6" fillId="0" borderId="0" xfId="5" applyNumberFormat="1" applyFont="1"/>
    <xf numFmtId="187" fontId="2" fillId="0" borderId="2" xfId="5" applyNumberFormat="1" applyFont="1" applyBorder="1" applyAlignment="1">
      <alignment horizontal="right"/>
    </xf>
    <xf numFmtId="187" fontId="2" fillId="0" borderId="0" xfId="5" applyNumberFormat="1" applyFont="1" applyBorder="1" applyAlignment="1">
      <alignment horizontal="right"/>
    </xf>
    <xf numFmtId="189" fontId="2" fillId="0" borderId="1" xfId="5" applyNumberFormat="1" applyFont="1" applyBorder="1" applyAlignment="1">
      <alignment horizontal="center"/>
    </xf>
    <xf numFmtId="189" fontId="2" fillId="0" borderId="2" xfId="5" applyNumberFormat="1" applyFont="1" applyBorder="1" applyAlignment="1">
      <alignment horizontal="right"/>
    </xf>
    <xf numFmtId="189" fontId="2" fillId="0" borderId="0" xfId="5" applyNumberFormat="1" applyFont="1" applyBorder="1" applyAlignment="1">
      <alignment horizontal="right"/>
    </xf>
    <xf numFmtId="0" fontId="7" fillId="0" borderId="4" xfId="4" applyFont="1" applyBorder="1"/>
    <xf numFmtId="187" fontId="6" fillId="0" borderId="0" xfId="4" applyNumberFormat="1" applyFont="1"/>
    <xf numFmtId="189" fontId="2" fillId="0" borderId="2" xfId="5" applyNumberFormat="1" applyFont="1" applyBorder="1" applyAlignment="1">
      <alignment horizontal="center"/>
    </xf>
    <xf numFmtId="187" fontId="2" fillId="0" borderId="0" xfId="5" applyNumberFormat="1" applyFont="1" applyBorder="1" applyAlignment="1">
      <alignment horizontal="center"/>
    </xf>
    <xf numFmtId="189" fontId="4" fillId="0" borderId="3" xfId="5" applyNumberFormat="1" applyFont="1" applyBorder="1" applyAlignment="1">
      <alignment horizontal="center"/>
    </xf>
    <xf numFmtId="187" fontId="4" fillId="0" borderId="3" xfId="5" applyNumberFormat="1" applyFont="1" applyBorder="1" applyAlignment="1">
      <alignment horizontal="center"/>
    </xf>
    <xf numFmtId="0" fontId="4" fillId="0" borderId="11" xfId="4" applyFont="1" applyBorder="1" applyAlignment="1">
      <alignment vertical="center" shrinkToFit="1"/>
    </xf>
    <xf numFmtId="0" fontId="4" fillId="0" borderId="4" xfId="4" applyFont="1" applyBorder="1" applyAlignment="1">
      <alignment vertical="center" shrinkToFit="1"/>
    </xf>
    <xf numFmtId="0" fontId="4" fillId="0" borderId="9" xfId="4" applyFont="1" applyBorder="1" applyAlignment="1">
      <alignment vertical="center" shrinkToFit="1"/>
    </xf>
    <xf numFmtId="0" fontId="4" fillId="0" borderId="0" xfId="4" applyFont="1" applyAlignment="1">
      <alignment vertical="center" shrinkToFit="1"/>
    </xf>
    <xf numFmtId="0" fontId="4" fillId="0" borderId="10" xfId="4" applyFont="1" applyBorder="1" applyAlignment="1">
      <alignment vertical="center" shrinkToFit="1"/>
    </xf>
    <xf numFmtId="0" fontId="4" fillId="0" borderId="7" xfId="4" applyFont="1" applyBorder="1" applyAlignment="1">
      <alignment vertical="center" shrinkToFit="1"/>
    </xf>
  </cellXfs>
  <cellStyles count="8">
    <cellStyle name="Normal 2" xfId="7"/>
    <cellStyle name="Normal_นอก" xfId="2"/>
    <cellStyle name="เครื่องหมายจุลภาค 2" xfId="3"/>
    <cellStyle name="จุลภาค 2" xfId="5"/>
    <cellStyle name="จุลภาค 3" xfId="6"/>
    <cellStyle name="ปกติ" xfId="0" builtinId="0"/>
    <cellStyle name="ปกติ 2" xfId="1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2028825</xdr:colOff>
      <xdr:row>17</xdr:row>
      <xdr:rowOff>0</xdr:rowOff>
    </xdr:from>
    <xdr:to>
      <xdr:col>12</xdr:col>
      <xdr:colOff>152400</xdr:colOff>
      <xdr:row>24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401300" y="4371975"/>
          <a:ext cx="1524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14</xdr:col>
      <xdr:colOff>28575</xdr:colOff>
      <xdr:row>26</xdr:row>
      <xdr:rowOff>114300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13668375" y="0"/>
          <a:ext cx="638175" cy="6753225"/>
          <a:chOff x="996" y="0"/>
          <a:chExt cx="47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0"/>
  <sheetViews>
    <sheetView showGridLines="0" tabSelected="1" topLeftCell="A2" zoomScaleNormal="100" zoomScaleSheetLayoutView="96" workbookViewId="0">
      <selection activeCell="F10" sqref="F10"/>
    </sheetView>
  </sheetViews>
  <sheetFormatPr defaultColWidth="11.375" defaultRowHeight="20.100000000000001" customHeight="1"/>
  <cols>
    <col min="1" max="1" width="2.125" style="8" customWidth="1"/>
    <col min="2" max="2" width="7.125" style="8" customWidth="1"/>
    <col min="3" max="3" width="8" style="8" customWidth="1"/>
    <col min="4" max="4" width="11.25" style="8" customWidth="1"/>
    <col min="5" max="8" width="18.875" style="8" customWidth="1"/>
    <col min="9" max="9" width="21.25" style="8" customWidth="1"/>
    <col min="10" max="10" width="16.625" style="8" customWidth="1"/>
    <col min="11" max="11" width="2.125" style="8" customWidth="1"/>
    <col min="12" max="12" width="35.375" style="8" customWidth="1"/>
    <col min="13" max="13" width="2.875" style="1" customWidth="1"/>
    <col min="14" max="14" width="5.125" style="1" customWidth="1"/>
    <col min="15" max="16384" width="11.375" style="1"/>
  </cols>
  <sheetData>
    <row r="1" spans="1:12" s="7" customFormat="1" ht="20.100000000000001" customHeight="1">
      <c r="A1" s="4"/>
      <c r="B1" s="4" t="s">
        <v>3</v>
      </c>
      <c r="C1" s="5">
        <v>13.1</v>
      </c>
      <c r="D1" s="4" t="s">
        <v>49</v>
      </c>
      <c r="E1" s="4"/>
      <c r="F1" s="4"/>
      <c r="G1" s="4"/>
      <c r="H1" s="4"/>
      <c r="I1" s="4"/>
      <c r="J1" s="4"/>
      <c r="K1" s="4"/>
      <c r="L1" s="4"/>
    </row>
    <row r="2" spans="1:12" s="2" customFormat="1" ht="20.100000000000001" customHeight="1">
      <c r="A2" s="3"/>
      <c r="B2" s="4" t="s">
        <v>2</v>
      </c>
      <c r="C2" s="5">
        <v>13.1</v>
      </c>
      <c r="D2" s="4" t="s">
        <v>48</v>
      </c>
      <c r="E2" s="3"/>
      <c r="F2" s="3"/>
      <c r="G2" s="3"/>
      <c r="H2" s="3"/>
      <c r="I2" s="3"/>
      <c r="J2" s="3"/>
      <c r="K2" s="3"/>
    </row>
    <row r="3" spans="1:12" s="7" customFormat="1" ht="9" customHeight="1">
      <c r="A3" s="46"/>
      <c r="L3" s="4"/>
    </row>
    <row r="4" spans="1:12" s="2" customFormat="1" ht="20.100000000000001" customHeight="1">
      <c r="A4" s="23" t="s">
        <v>21</v>
      </c>
      <c r="B4" s="57"/>
      <c r="C4" s="57"/>
      <c r="D4" s="56"/>
      <c r="E4" s="24" t="s">
        <v>47</v>
      </c>
      <c r="F4" s="34" t="s">
        <v>46</v>
      </c>
      <c r="G4" s="33"/>
      <c r="H4" s="33"/>
      <c r="I4" s="33"/>
      <c r="J4" s="35"/>
      <c r="K4" s="27"/>
      <c r="L4" s="31" t="s">
        <v>20</v>
      </c>
    </row>
    <row r="5" spans="1:12" s="2" customFormat="1" ht="20.100000000000001" customHeight="1">
      <c r="A5" s="55"/>
      <c r="B5" s="55"/>
      <c r="C5" s="55"/>
      <c r="D5" s="54"/>
      <c r="E5" s="22" t="s">
        <v>45</v>
      </c>
      <c r="F5" s="26"/>
      <c r="G5" s="26"/>
      <c r="H5" s="22" t="s">
        <v>44</v>
      </c>
      <c r="I5" s="38" t="s">
        <v>43</v>
      </c>
      <c r="J5" s="26"/>
      <c r="K5" s="26"/>
      <c r="L5" s="29"/>
    </row>
    <row r="6" spans="1:12" s="2" customFormat="1" ht="20.100000000000001" customHeight="1">
      <c r="A6" s="55"/>
      <c r="B6" s="55"/>
      <c r="C6" s="55"/>
      <c r="D6" s="54"/>
      <c r="E6" s="22" t="s">
        <v>42</v>
      </c>
      <c r="F6" s="26" t="s">
        <v>7</v>
      </c>
      <c r="G6" s="26" t="s">
        <v>41</v>
      </c>
      <c r="H6" s="22" t="s">
        <v>22</v>
      </c>
      <c r="I6" s="38" t="s">
        <v>40</v>
      </c>
      <c r="J6" s="26" t="s">
        <v>5</v>
      </c>
      <c r="K6" s="26"/>
      <c r="L6" s="29"/>
    </row>
    <row r="7" spans="1:12" s="2" customFormat="1" ht="20.100000000000001" customHeight="1">
      <c r="A7" s="55"/>
      <c r="B7" s="55"/>
      <c r="C7" s="55"/>
      <c r="D7" s="54"/>
      <c r="E7" s="22" t="s">
        <v>39</v>
      </c>
      <c r="F7" s="26" t="s">
        <v>0</v>
      </c>
      <c r="G7" s="26" t="s">
        <v>38</v>
      </c>
      <c r="H7" s="22" t="s">
        <v>37</v>
      </c>
      <c r="I7" s="38" t="s">
        <v>36</v>
      </c>
      <c r="J7" s="22" t="s">
        <v>4</v>
      </c>
      <c r="K7" s="26"/>
      <c r="L7" s="29"/>
    </row>
    <row r="8" spans="1:12" s="2" customFormat="1" ht="20.100000000000001" customHeight="1">
      <c r="A8" s="53"/>
      <c r="B8" s="53"/>
      <c r="C8" s="53"/>
      <c r="D8" s="52"/>
      <c r="E8" s="21" t="s">
        <v>35</v>
      </c>
      <c r="F8" s="30"/>
      <c r="G8" s="30"/>
      <c r="H8" s="21" t="s">
        <v>34</v>
      </c>
      <c r="I8" s="32" t="s">
        <v>33</v>
      </c>
      <c r="J8" s="21"/>
      <c r="K8" s="30"/>
      <c r="L8" s="10"/>
    </row>
    <row r="9" spans="1:12" s="2" customFormat="1" ht="24.95" customHeight="1">
      <c r="A9" s="19" t="s">
        <v>1</v>
      </c>
      <c r="B9" s="19"/>
      <c r="C9" s="19"/>
      <c r="D9" s="20"/>
      <c r="E9" s="51"/>
      <c r="F9" s="50"/>
      <c r="G9" s="50"/>
      <c r="H9" s="50"/>
      <c r="I9" s="50"/>
      <c r="J9" s="50"/>
      <c r="K9" s="37"/>
      <c r="L9" s="25" t="s">
        <v>0</v>
      </c>
    </row>
    <row r="10" spans="1:12" s="11" customFormat="1" ht="24.95" customHeight="1">
      <c r="A10" s="6" t="s">
        <v>19</v>
      </c>
      <c r="B10" s="18"/>
      <c r="C10" s="18"/>
      <c r="D10" s="39"/>
      <c r="E10" s="49">
        <v>33832</v>
      </c>
      <c r="F10" s="43">
        <f>SUM(G10:J10)</f>
        <v>13063634.68</v>
      </c>
      <c r="G10" s="43">
        <v>4818480.32</v>
      </c>
      <c r="H10" s="48">
        <v>6511950.6100000003</v>
      </c>
      <c r="I10" s="45">
        <v>1538228.95</v>
      </c>
      <c r="J10" s="48">
        <v>194974.8</v>
      </c>
      <c r="K10" s="16"/>
      <c r="L10" s="11" t="s">
        <v>18</v>
      </c>
    </row>
    <row r="11" spans="1:12" s="11" customFormat="1" ht="24.95" customHeight="1">
      <c r="A11" s="6" t="s">
        <v>17</v>
      </c>
      <c r="B11" s="18"/>
      <c r="C11" s="18"/>
      <c r="D11" s="39"/>
      <c r="E11" s="42">
        <v>13796</v>
      </c>
      <c r="F11" s="43">
        <f>SUM(G11:J11)</f>
        <v>5996859.3499999996</v>
      </c>
      <c r="G11" s="9">
        <v>2027506.4</v>
      </c>
      <c r="H11" s="44">
        <v>3508637.79</v>
      </c>
      <c r="I11" s="45">
        <v>365152.03</v>
      </c>
      <c r="J11" s="44">
        <v>95563.13</v>
      </c>
      <c r="K11" s="16"/>
      <c r="L11" s="11" t="s">
        <v>16</v>
      </c>
    </row>
    <row r="12" spans="1:12" s="11" customFormat="1" ht="24.95" customHeight="1">
      <c r="A12" s="6" t="s">
        <v>15</v>
      </c>
      <c r="B12" s="18"/>
      <c r="C12" s="18"/>
      <c r="D12" s="39"/>
      <c r="E12" s="49">
        <v>18428</v>
      </c>
      <c r="F12" s="43">
        <f>SUM(G12:J12)</f>
        <v>5415645.0700000003</v>
      </c>
      <c r="G12" s="43">
        <v>2567046.4</v>
      </c>
      <c r="H12" s="48">
        <v>2375115.7599999998</v>
      </c>
      <c r="I12" s="45">
        <v>387824.51</v>
      </c>
      <c r="J12" s="48">
        <v>85658.4</v>
      </c>
      <c r="K12" s="16"/>
      <c r="L12" s="11" t="s">
        <v>14</v>
      </c>
    </row>
    <row r="13" spans="1:12" s="11" customFormat="1" ht="24.95" customHeight="1">
      <c r="A13" s="6" t="s">
        <v>13</v>
      </c>
      <c r="B13" s="18"/>
      <c r="C13" s="18"/>
      <c r="D13" s="39"/>
      <c r="E13" s="49">
        <v>39067</v>
      </c>
      <c r="F13" s="43">
        <f>SUM(G13:J13)</f>
        <v>38593393.780000001</v>
      </c>
      <c r="G13" s="43">
        <v>5315016.79</v>
      </c>
      <c r="H13" s="48">
        <v>31742635.510000002</v>
      </c>
      <c r="I13" s="45">
        <v>1046148.18</v>
      </c>
      <c r="J13" s="44">
        <v>489593.3</v>
      </c>
      <c r="K13" s="16"/>
      <c r="L13" s="11" t="s">
        <v>12</v>
      </c>
    </row>
    <row r="14" spans="1:12" s="11" customFormat="1" ht="24.95" customHeight="1">
      <c r="A14" s="6" t="s">
        <v>32</v>
      </c>
      <c r="B14" s="18"/>
      <c r="C14" s="18"/>
      <c r="D14" s="39"/>
      <c r="E14" s="41" t="s">
        <v>6</v>
      </c>
      <c r="F14" s="43">
        <f>SUM(G14:J14)</f>
        <v>0</v>
      </c>
      <c r="G14" s="41" t="s">
        <v>6</v>
      </c>
      <c r="H14" s="41" t="s">
        <v>6</v>
      </c>
      <c r="I14" s="41" t="s">
        <v>6</v>
      </c>
      <c r="J14" s="41" t="s">
        <v>6</v>
      </c>
      <c r="K14" s="16"/>
      <c r="L14" s="11" t="s">
        <v>31</v>
      </c>
    </row>
    <row r="15" spans="1:12" s="11" customFormat="1" ht="24.95" customHeight="1">
      <c r="A15" s="6" t="s">
        <v>11</v>
      </c>
      <c r="D15" s="36"/>
      <c r="E15" s="49">
        <v>46085</v>
      </c>
      <c r="F15" s="43">
        <f>SUM(G15:J15)</f>
        <v>24054688.789999999</v>
      </c>
      <c r="G15" s="43">
        <v>7449901.96</v>
      </c>
      <c r="H15" s="48">
        <v>15079194.130000001</v>
      </c>
      <c r="I15" s="45">
        <v>1365594.7</v>
      </c>
      <c r="J15" s="48">
        <v>159998</v>
      </c>
      <c r="K15" s="16"/>
      <c r="L15" s="11" t="s">
        <v>10</v>
      </c>
    </row>
    <row r="16" spans="1:12" s="11" customFormat="1" ht="24.95" customHeight="1">
      <c r="A16" s="6" t="s">
        <v>9</v>
      </c>
      <c r="D16" s="36"/>
      <c r="E16" s="49">
        <v>68360</v>
      </c>
      <c r="F16" s="43">
        <f>SUM(G16:J16)</f>
        <v>47485702.18</v>
      </c>
      <c r="G16" s="43">
        <v>13622095.060000001</v>
      </c>
      <c r="H16" s="48">
        <v>30369412.300000001</v>
      </c>
      <c r="I16" s="45">
        <v>2302783.87</v>
      </c>
      <c r="J16" s="48">
        <v>1191410.95</v>
      </c>
      <c r="K16" s="16"/>
      <c r="L16" s="11" t="s">
        <v>8</v>
      </c>
    </row>
    <row r="17" spans="1:12" s="11" customFormat="1" ht="24.95" customHeight="1">
      <c r="A17" s="6" t="s">
        <v>30</v>
      </c>
      <c r="D17" s="36"/>
      <c r="E17" s="41" t="s">
        <v>6</v>
      </c>
      <c r="F17" s="43">
        <f>SUM(G17:J17)</f>
        <v>0</v>
      </c>
      <c r="G17" s="41" t="s">
        <v>6</v>
      </c>
      <c r="H17" s="41" t="s">
        <v>6</v>
      </c>
      <c r="I17" s="41" t="s">
        <v>6</v>
      </c>
      <c r="J17" s="41"/>
      <c r="K17" s="16"/>
      <c r="L17" s="11" t="s">
        <v>29</v>
      </c>
    </row>
    <row r="18" spans="1:12" s="11" customFormat="1" ht="9" customHeight="1">
      <c r="A18" s="13"/>
      <c r="B18" s="13"/>
      <c r="C18" s="13"/>
      <c r="D18" s="15"/>
      <c r="E18" s="13"/>
      <c r="F18" s="14"/>
      <c r="G18" s="14"/>
      <c r="H18" s="28"/>
      <c r="I18" s="13"/>
      <c r="J18" s="28"/>
      <c r="K18" s="14"/>
      <c r="L18" s="13"/>
    </row>
    <row r="19" spans="1:12" s="11" customFormat="1" ht="9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ht="20.100000000000001" customHeight="1">
      <c r="C20" s="8" t="s">
        <v>28</v>
      </c>
      <c r="F20" s="6"/>
      <c r="G20" s="8" t="s">
        <v>27</v>
      </c>
      <c r="H20" s="6"/>
      <c r="I20" s="6"/>
      <c r="J20" s="6"/>
    </row>
    <row r="21" spans="1:12" ht="18.75">
      <c r="A21" s="6"/>
      <c r="B21" s="6"/>
      <c r="C21" s="6" t="s">
        <v>26</v>
      </c>
      <c r="D21" s="6"/>
      <c r="E21" s="6"/>
      <c r="F21" s="6"/>
      <c r="G21" s="6" t="s">
        <v>25</v>
      </c>
      <c r="H21" s="6"/>
      <c r="I21" s="6"/>
      <c r="J21" s="6"/>
    </row>
    <row r="22" spans="1:12" ht="20.100000000000001" customHeight="1">
      <c r="B22" s="6" t="s">
        <v>24</v>
      </c>
      <c r="C22" s="6"/>
      <c r="F22" s="6"/>
      <c r="G22" s="6"/>
      <c r="H22" s="6"/>
      <c r="I22" s="6"/>
      <c r="J22" s="6"/>
    </row>
    <row r="23" spans="1:12" ht="18.75">
      <c r="A23" s="6"/>
      <c r="B23" s="6" t="s">
        <v>23</v>
      </c>
      <c r="C23" s="6"/>
      <c r="D23" s="6"/>
      <c r="E23" s="6"/>
      <c r="F23" s="6"/>
      <c r="G23" s="6"/>
      <c r="H23" s="6"/>
      <c r="I23" s="6"/>
      <c r="J23" s="6"/>
    </row>
    <row r="24" spans="1:12" s="11" customFormat="1" ht="20.100000000000001" customHeight="1">
      <c r="A24" s="6"/>
      <c r="D24" s="6"/>
      <c r="E24" s="6"/>
      <c r="F24" s="12"/>
      <c r="G24" s="12"/>
      <c r="H24" s="12"/>
      <c r="I24" s="12"/>
      <c r="J24" s="12"/>
      <c r="K24" s="6"/>
      <c r="L24" s="6"/>
    </row>
    <row r="25" spans="1:12" s="11" customFormat="1" ht="20.100000000000001" customHeight="1">
      <c r="A25" s="6"/>
      <c r="D25" s="6"/>
      <c r="E25" s="6"/>
      <c r="F25" s="17"/>
      <c r="G25" s="17"/>
      <c r="H25" s="17"/>
      <c r="I25" s="17"/>
      <c r="J25" s="17"/>
      <c r="K25" s="6"/>
      <c r="L25" s="6"/>
    </row>
    <row r="26" spans="1:12" s="11" customFormat="1" ht="21" customHeight="1">
      <c r="F26" s="6"/>
      <c r="G26" s="6"/>
      <c r="I26" s="6"/>
      <c r="J26" s="6"/>
      <c r="K26" s="6"/>
      <c r="L26" s="6"/>
    </row>
    <row r="29" spans="1:12" ht="20.100000000000001" customHeight="1">
      <c r="F29" s="47"/>
    </row>
    <row r="30" spans="1:12" ht="20.100000000000001" customHeight="1">
      <c r="E30" s="40"/>
      <c r="F30" s="40"/>
    </row>
    <row r="31" spans="1:12" ht="20.100000000000001" customHeight="1">
      <c r="E31" s="40"/>
      <c r="F31" s="40"/>
    </row>
    <row r="32" spans="1:12" ht="20.100000000000001" customHeight="1">
      <c r="E32" s="40"/>
      <c r="F32" s="40"/>
    </row>
    <row r="33" spans="5:6" ht="20.100000000000001" customHeight="1">
      <c r="E33" s="40"/>
      <c r="F33" s="40"/>
    </row>
    <row r="34" spans="5:6" ht="20.100000000000001" customHeight="1">
      <c r="E34" s="40"/>
      <c r="F34" s="40"/>
    </row>
    <row r="35" spans="5:6" ht="20.100000000000001" customHeight="1">
      <c r="E35" s="40"/>
      <c r="F35" s="40"/>
    </row>
    <row r="36" spans="5:6" ht="20.100000000000001" customHeight="1">
      <c r="E36" s="40"/>
      <c r="F36" s="40"/>
    </row>
    <row r="37" spans="5:6" ht="20.100000000000001" customHeight="1">
      <c r="E37" s="40"/>
      <c r="F37" s="40"/>
    </row>
    <row r="38" spans="5:6" ht="20.100000000000001" customHeight="1">
      <c r="E38" s="40"/>
      <c r="F38" s="40"/>
    </row>
    <row r="39" spans="5:6" ht="20.100000000000001" customHeight="1">
      <c r="E39" s="40"/>
      <c r="F39" s="40"/>
    </row>
    <row r="40" spans="5:6" ht="20.100000000000001" customHeight="1">
      <c r="E40" s="40"/>
      <c r="F40" s="40"/>
    </row>
  </sheetData>
  <mergeCells count="4">
    <mergeCell ref="F4:J4"/>
    <mergeCell ref="L4:L8"/>
    <mergeCell ref="A4:D8"/>
    <mergeCell ref="A9:D9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2017-07-26T02:57:55Z</dcterms:modified>
</cp:coreProperties>
</file>