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8.1" sheetId="79" r:id="rId1"/>
  </sheets>
  <definedNames>
    <definedName name="_xlnm.Print_Area" localSheetId="0">'T-18.1'!$A$1:$T$40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9" l="1"/>
  <c r="L10" i="79"/>
  <c r="F11" i="79"/>
  <c r="L11" i="79"/>
  <c r="F12" i="79"/>
  <c r="L12" i="79"/>
  <c r="F13" i="79"/>
  <c r="L13" i="79"/>
  <c r="F14" i="79"/>
  <c r="L14" i="79"/>
  <c r="F15" i="79"/>
  <c r="L15" i="79"/>
  <c r="F16" i="79"/>
  <c r="L16" i="79"/>
  <c r="F17" i="79"/>
  <c r="L17" i="79"/>
  <c r="F18" i="79"/>
  <c r="L18" i="79"/>
  <c r="F19" i="79"/>
  <c r="L19" i="79"/>
  <c r="F20" i="79"/>
  <c r="L20" i="79"/>
  <c r="F21" i="79"/>
  <c r="L21" i="79"/>
  <c r="F22" i="79"/>
  <c r="L22" i="79"/>
  <c r="F23" i="79"/>
  <c r="L23" i="79"/>
  <c r="F24" i="79"/>
  <c r="L24" i="79"/>
  <c r="F25" i="79"/>
  <c r="L25" i="79"/>
  <c r="F26" i="79"/>
  <c r="L26" i="79"/>
  <c r="F27" i="79"/>
  <c r="L27" i="79"/>
  <c r="F28" i="79"/>
  <c r="L28" i="79"/>
  <c r="F29" i="79"/>
  <c r="L29" i="79"/>
  <c r="F30" i="79"/>
  <c r="L30" i="79"/>
  <c r="F31" i="79"/>
  <c r="L31" i="79"/>
  <c r="F32" i="79"/>
  <c r="L32" i="79"/>
  <c r="F33" i="79"/>
  <c r="L33" i="79"/>
  <c r="F34" i="79"/>
  <c r="L34" i="79"/>
  <c r="F35" i="79"/>
  <c r="L35" i="79"/>
</calcChain>
</file>

<file path=xl/sharedStrings.xml><?xml version="1.0" encoding="utf-8"?>
<sst xmlns="http://schemas.openxmlformats.org/spreadsheetml/2006/main" count="118" uniqueCount="90">
  <si>
    <t>Total</t>
  </si>
  <si>
    <t>Table</t>
  </si>
  <si>
    <t>Others</t>
  </si>
  <si>
    <t>-</t>
  </si>
  <si>
    <t>รวม</t>
  </si>
  <si>
    <t>จำนวน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</si>
  <si>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</si>
  <si>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</si>
  <si>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</si>
  <si>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</si>
  <si>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</si>
  <si>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</si>
  <si>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</si>
  <si>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</si>
  <si>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</si>
  <si>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</si>
  <si>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</si>
  <si>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</si>
  <si>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</si>
  <si>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</si>
  <si>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</si>
  <si>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</si>
  <si>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</si>
  <si>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</si>
  <si>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</si>
  <si>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</si>
  <si>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</si>
  <si>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</si>
  <si>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</si>
  <si>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</si>
  <si>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</si>
  <si>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</si>
  <si>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</si>
  <si>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</si>
  <si>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</si>
  <si>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</si>
  <si>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</si>
  <si>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</si>
  <si>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</si>
  <si>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</si>
  <si>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</si>
  <si>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</si>
  <si>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</si>
  <si>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</si>
  <si>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</si>
  <si>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</si>
  <si>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</si>
  <si>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</si>
  <si>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</si>
  <si>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</si>
  <si>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</si>
  <si>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</si>
  <si>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</si>
  <si>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</si>
  <si>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</si>
  <si>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</si>
  <si>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</si>
  <si>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</si>
  <si>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 xml:space="preserve">ตาราง   </t>
  </si>
  <si>
    <t>อื่นๆ</t>
  </si>
  <si>
    <t>Provincial</t>
  </si>
  <si>
    <t>จังหวัด</t>
  </si>
  <si>
    <t xml:space="preserve"> Source :  Bank of Thailand</t>
  </si>
  <si>
    <t xml:space="preserve">     ที่มา :  ธนาคารแห่งประเทศไทย</t>
  </si>
  <si>
    <t xml:space="preserve"> deposit</t>
  </si>
  <si>
    <t>deposite</t>
  </si>
  <si>
    <t>Bills</t>
  </si>
  <si>
    <t>Loan</t>
  </si>
  <si>
    <t>Overdraft</t>
  </si>
  <si>
    <t>NCD</t>
  </si>
  <si>
    <t>Time</t>
  </si>
  <si>
    <t>Saving deposite</t>
  </si>
  <si>
    <t>Demand</t>
  </si>
  <si>
    <t>branch</t>
  </si>
  <si>
    <t>ตั๋วเงิน</t>
  </si>
  <si>
    <t>เงินให้กู้ยืม</t>
  </si>
  <si>
    <t>เงินเบิกเกินบัญชี</t>
  </si>
  <si>
    <t>เงินฝากอื่น ๆ</t>
  </si>
  <si>
    <t>บัตรเงินฝาก</t>
  </si>
  <si>
    <t>ประจำ</t>
  </si>
  <si>
    <t>ออมทรัพย์</t>
  </si>
  <si>
    <t>ทวงถาม</t>
  </si>
  <si>
    <t xml:space="preserve">Number of </t>
  </si>
  <si>
    <t>จ่ายคืนเมื่อ</t>
  </si>
  <si>
    <t>สำนักงาน</t>
  </si>
  <si>
    <t>สินเชื่อ Credits</t>
  </si>
  <si>
    <t>เงินฝาก  Deposits</t>
  </si>
  <si>
    <t>(พันบาท  Thousand Baht)</t>
  </si>
  <si>
    <t>Deposits and Credits of Commercial Bank by Province of Central Region : 2016</t>
  </si>
  <si>
    <t>เงินรับฝาก และเงินให้สินเชื่อของธนาคารพาณิชย์ เป็นรายจังหวัด ภาคกลาง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</si>
</sst>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  <numFmt numFmtId="190" formatCode="0.0"/>
    <numFmt numFmtId="193" formatCode="_(* #,##0_);_(* \(#,##0\);_(* &quot;-&quot;??_);_(@_)"/>
    <numFmt numFmtId="199" formatCode="d\ ดดด\ bbbb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AngsanaUPC"/>
    </font>
    <font>
      <sz val="10"/>
      <name val="Arial"/>
      <family val="2"/>
    </font>
    <font>
      <sz val="16"/>
      <name val="Angsana New"/>
      <family val="1"/>
    </font>
    <font>
      <sz val="14"/>
      <name val="TH SarabunPSK"/>
    </font>
    <font>
      <b/>
      <sz val="17.5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88" fontId="7" fillId="0" borderId="0" applyFont="0" applyFill="0" applyBorder="0" applyAlignment="0" applyProtection="0"/>
    <xf numFmtId="0" fontId="7" fillId="0" borderId="0"/>
    <xf numFmtId="0" fontId="8" fillId="0" borderId="0"/>
    <xf numFmtId="188" fontId="7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</cellStyleXfs>
  <cellXfs count="73">
    <xf numFmtId="0" fontId="0" fillId="0" borderId="0" xfId="0"/>
    <xf numFmtId="0" fontId="5" fillId="0" borderId="0" xfId="3" applyFont="1" applyBorder="1"/>
    <xf numFmtId="0" fontId="3" fillId="0" borderId="0" xfId="3" applyFont="1" applyBorder="1"/>
    <xf numFmtId="0" fontId="3" fillId="0" borderId="0" xfId="3" applyFont="1"/>
    <xf numFmtId="0" fontId="6" fillId="0" borderId="0" xfId="3" applyFont="1"/>
    <xf numFmtId="0" fontId="2" fillId="0" borderId="0" xfId="3" applyFont="1"/>
    <xf numFmtId="0" fontId="5" fillId="0" borderId="0" xfId="3" applyFont="1"/>
    <xf numFmtId="0" fontId="2" fillId="0" borderId="0" xfId="3" applyFont="1" applyBorder="1"/>
    <xf numFmtId="0" fontId="2" fillId="0" borderId="4" xfId="3" applyFont="1" applyBorder="1"/>
    <xf numFmtId="0" fontId="2" fillId="0" borderId="1" xfId="3" applyFont="1" applyBorder="1"/>
    <xf numFmtId="0" fontId="3" fillId="0" borderId="6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4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/>
    </xf>
    <xf numFmtId="0" fontId="3" fillId="0" borderId="9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4" xfId="3" applyFont="1" applyBorder="1" applyAlignment="1">
      <alignment horizontal="center"/>
    </xf>
    <xf numFmtId="0" fontId="3" fillId="0" borderId="13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2" fillId="0" borderId="9" xfId="3" applyFont="1" applyBorder="1"/>
    <xf numFmtId="0" fontId="3" fillId="0" borderId="0" xfId="3" applyFont="1" applyBorder="1" applyAlignment="1">
      <alignment horizontal="left"/>
    </xf>
    <xf numFmtId="0" fontId="3" fillId="0" borderId="0" xfId="3" applyFont="1" applyAlignment="1">
      <alignment horizontal="right"/>
    </xf>
    <xf numFmtId="190" fontId="6" fillId="0" borderId="0" xfId="3" applyNumberFormat="1" applyFont="1" applyAlignment="1">
      <alignment horizontal="center"/>
    </xf>
    <xf numFmtId="0" fontId="3" fillId="0" borderId="0" xfId="3" applyFont="1" applyBorder="1" applyAlignment="1">
      <alignment vertical="center"/>
    </xf>
    <xf numFmtId="0" fontId="6" fillId="0" borderId="0" xfId="3" applyFont="1" applyBorder="1" applyAlignment="1">
      <alignment horizontal="left"/>
    </xf>
    <xf numFmtId="199" fontId="2" fillId="0" borderId="0" xfId="3" applyNumberFormat="1" applyFont="1" applyProtection="1"/>
    <xf numFmtId="3" fontId="2" fillId="0" borderId="0" xfId="3" applyNumberFormat="1" applyFont="1"/>
    <xf numFmtId="3" fontId="2" fillId="0" borderId="0" xfId="3" applyNumberFormat="1" applyFont="1" applyAlignment="1" applyProtection="1">
      <alignment horizontal="left"/>
    </xf>
    <xf numFmtId="3" fontId="2" fillId="0" borderId="0" xfId="3" applyNumberFormat="1" applyFont="1" applyAlignment="1" applyProtection="1">
      <alignment horizontal="right"/>
    </xf>
    <xf numFmtId="0" fontId="2" fillId="0" borderId="0" xfId="3" applyFont="1" applyAlignment="1" applyProtection="1">
      <alignment horizontal="left"/>
    </xf>
    <xf numFmtId="0" fontId="2" fillId="0" borderId="0" xfId="3" applyFont="1" applyAlignment="1" applyProtection="1">
      <alignment horizontal="right"/>
    </xf>
    <xf numFmtId="0" fontId="2" fillId="0" borderId="0" xfId="15" applyFont="1" applyFill="1" applyBorder="1" applyAlignment="1"/>
    <xf numFmtId="0" fontId="2" fillId="0" borderId="0" xfId="16" quotePrefix="1" applyFont="1" applyFill="1" applyBorder="1" applyAlignment="1"/>
    <xf numFmtId="187" fontId="2" fillId="0" borderId="0" xfId="5" applyNumberFormat="1" applyFont="1" applyFill="1" applyBorder="1" applyAlignment="1">
      <alignment horizontal="right"/>
    </xf>
    <xf numFmtId="187" fontId="2" fillId="0" borderId="0" xfId="5" applyNumberFormat="1" applyFont="1" applyFill="1" applyBorder="1" applyAlignment="1"/>
    <xf numFmtId="0" fontId="2" fillId="0" borderId="0" xfId="16" applyFont="1" applyFill="1" applyBorder="1" applyAlignment="1"/>
    <xf numFmtId="0" fontId="2" fillId="0" borderId="4" xfId="16" quotePrefix="1" applyFont="1" applyFill="1" applyBorder="1" applyAlignment="1"/>
    <xf numFmtId="0" fontId="2" fillId="0" borderId="4" xfId="15" applyFont="1" applyFill="1" applyBorder="1" applyAlignment="1"/>
    <xf numFmtId="0" fontId="2" fillId="0" borderId="6" xfId="16" quotePrefix="1" applyFont="1" applyFill="1" applyBorder="1" applyAlignment="1"/>
    <xf numFmtId="0" fontId="2" fillId="0" borderId="6" xfId="15" applyFont="1" applyFill="1" applyBorder="1" applyAlignment="1"/>
    <xf numFmtId="187" fontId="2" fillId="0" borderId="6" xfId="5" applyNumberFormat="1" applyFont="1" applyFill="1" applyBorder="1" applyAlignment="1">
      <alignment horizontal="right"/>
    </xf>
    <xf numFmtId="187" fontId="2" fillId="0" borderId="6" xfId="5" applyNumberFormat="1" applyFont="1" applyFill="1" applyBorder="1" applyAlignment="1"/>
    <xf numFmtId="187" fontId="2" fillId="0" borderId="6" xfId="5" applyNumberFormat="1" applyFont="1" applyBorder="1" applyAlignment="1">
      <alignment horizontal="right"/>
    </xf>
    <xf numFmtId="187" fontId="2" fillId="0" borderId="4" xfId="5" applyNumberFormat="1" applyFont="1" applyFill="1" applyBorder="1" applyAlignment="1">
      <alignment horizontal="right"/>
    </xf>
    <xf numFmtId="0" fontId="2" fillId="0" borderId="4" xfId="16" applyFont="1" applyFill="1" applyBorder="1" applyAlignment="1"/>
    <xf numFmtId="0" fontId="2" fillId="0" borderId="1" xfId="15" applyFont="1" applyFill="1" applyBorder="1" applyAlignment="1"/>
    <xf numFmtId="193" fontId="11" fillId="0" borderId="15" xfId="3" applyNumberFormat="1" applyFont="1" applyBorder="1"/>
    <xf numFmtId="187" fontId="3" fillId="0" borderId="2" xfId="5" applyNumberFormat="1" applyFont="1" applyBorder="1" applyAlignment="1">
      <alignment horizontal="center"/>
    </xf>
    <xf numFmtId="187" fontId="0" fillId="0" borderId="2" xfId="5" applyNumberFormat="1" applyFont="1" applyBorder="1" applyAlignment="1">
      <alignment horizontal="right"/>
    </xf>
    <xf numFmtId="187" fontId="2" fillId="0" borderId="1" xfId="5" applyNumberFormat="1" applyFont="1" applyFill="1" applyBorder="1" applyAlignment="1">
      <alignment horizontal="right"/>
    </xf>
    <xf numFmtId="0" fontId="2" fillId="0" borderId="9" xfId="16" applyFont="1" applyFill="1" applyBorder="1" applyAlignment="1"/>
    <xf numFmtId="0" fontId="3" fillId="0" borderId="7" xfId="3" applyFont="1" applyBorder="1" applyAlignment="1" applyProtection="1">
      <alignment horizontal="center"/>
    </xf>
    <xf numFmtId="0" fontId="3" fillId="0" borderId="8" xfId="3" applyFont="1" applyBorder="1" applyAlignment="1" applyProtection="1">
      <alignment horizontal="center"/>
    </xf>
    <xf numFmtId="0" fontId="3" fillId="0" borderId="10" xfId="3" applyFont="1" applyBorder="1" applyAlignment="1" applyProtection="1">
      <alignment horizont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" xfId="3" applyFont="1" applyBorder="1" applyAlignment="1">
      <alignment vertical="center"/>
    </xf>
    <xf numFmtId="190" fontId="3" fillId="0" borderId="0" xfId="3" applyNumberFormat="1" applyFont="1" applyAlignment="1">
      <alignment horizontal="center"/>
    </xf>
    <xf numFmtId="0" fontId="12" fillId="0" borderId="0" xfId="3" applyFont="1" applyBorder="1"/>
    <xf numFmtId="0" fontId="12" fillId="0" borderId="0" xfId="3" applyFont="1" applyBorder="1" applyAlignment="1">
      <alignment horizontal="left"/>
    </xf>
    <xf numFmtId="190" fontId="12" fillId="0" borderId="0" xfId="3" applyNumberFormat="1" applyFont="1" applyAlignment="1">
      <alignment horizontal="center"/>
    </xf>
    <xf numFmtId="0" fontId="12" fillId="0" borderId="0" xfId="3" applyFont="1"/>
    <xf numFmtId="0" fontId="12" fillId="0" borderId="0" xfId="3" applyFont="1" applyAlignment="1">
      <alignment horizontal="left"/>
    </xf>
  </cellXfs>
  <cellStyles count="17">
    <cellStyle name="Comma 2" xfId="13"/>
    <cellStyle name="Comma_Chapter13" xfId="7"/>
    <cellStyle name="Normal 2" xfId="6"/>
    <cellStyle name="Normal 2 2" xfId="11"/>
    <cellStyle name="Normal 3" xfId="14"/>
    <cellStyle name="Normal 5" xfId="12"/>
    <cellStyle name="Normal_Chapter13" xfId="8"/>
    <cellStyle name="Normal_เินรัาเินให้สินเ่อรายัหวั-ึ้นweb-เม.ย.47" xfId="16"/>
    <cellStyle name="Normal_รายัหวั .47-มิย.48-adj T" xfId="15"/>
    <cellStyle name="เครื่องหมายจุลภาค 2" xfId="2"/>
    <cellStyle name="จุลภาค 2" xfId="4"/>
    <cellStyle name="จุลภาค 3" xfId="5"/>
    <cellStyle name="จุลภาค 4" xfId="10"/>
    <cellStyle name="ปกติ" xfId="0" builtinId="0"/>
    <cellStyle name="ปกติ 2" xfId="1"/>
    <cellStyle name="ปกติ 3" xfId="3"/>
    <cellStyle name="ปกติ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57150</xdr:colOff>
      <xdr:row>40</xdr:row>
      <xdr:rowOff>85725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7735550" y="0"/>
          <a:ext cx="666750" cy="8705850"/>
          <a:chOff x="994" y="0"/>
          <a:chExt cx="52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158"/>
            <a:ext cx="39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Finance, Banking and Insurance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46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157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10795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342900</xdr:colOff>
      <xdr:row>25</xdr:row>
      <xdr:rowOff>142875</xdr:rowOff>
    </xdr:from>
    <xdr:to>
      <xdr:col>17</xdr:col>
      <xdr:colOff>1171575</xdr:colOff>
      <xdr:row>27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5078075" y="6629400"/>
          <a:ext cx="523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52"/>
  <sheetViews>
    <sheetView showGridLines="0" tabSelected="1" view="pageBreakPreview" topLeftCell="A16" zoomScaleNormal="100" zoomScaleSheetLayoutView="100" workbookViewId="0">
      <selection activeCell="D27" sqref="D27"/>
    </sheetView>
  </sheetViews>
  <sheetFormatPr defaultColWidth="11.375" defaultRowHeight="20.100000000000001" customHeight="1"/>
  <cols>
    <col min="1" max="1" width="2.125" style="6" customWidth="1"/>
    <col min="2" max="2" width="9.5" style="6" customWidth="1"/>
    <col min="3" max="3" width="7.5" style="6" customWidth="1"/>
    <col min="4" max="4" width="3" style="6" customWidth="1"/>
    <col min="5" max="5" width="13.625" style="6" customWidth="1"/>
    <col min="6" max="6" width="13.25" style="6" customWidth="1"/>
    <col min="7" max="7" width="14.25" style="6" customWidth="1"/>
    <col min="8" max="8" width="17.875" style="6" bestFit="1" customWidth="1"/>
    <col min="9" max="10" width="13.875" style="6" customWidth="1"/>
    <col min="11" max="13" width="15" style="6" customWidth="1"/>
    <col min="14" max="16" width="13.75" style="6" customWidth="1"/>
    <col min="17" max="17" width="2.125" style="6" customWidth="1"/>
    <col min="18" max="18" width="35.5" style="6" customWidth="1"/>
    <col min="19" max="19" width="2.875" style="6" customWidth="1"/>
    <col min="20" max="20" width="5.125" style="6" customWidth="1"/>
    <col min="21" max="16384" width="11.375" style="6"/>
  </cols>
  <sheetData>
    <row r="1" spans="1:20" s="71" customFormat="1" ht="22.5" customHeight="1">
      <c r="B1" s="72" t="s">
        <v>58</v>
      </c>
      <c r="C1" s="70">
        <v>18.100000000000001</v>
      </c>
      <c r="D1" s="72" t="s">
        <v>89</v>
      </c>
      <c r="Q1" s="68"/>
    </row>
    <row r="2" spans="1:20" s="68" customFormat="1" ht="22.5" customHeight="1">
      <c r="B2" s="71" t="s">
        <v>1</v>
      </c>
      <c r="C2" s="70">
        <v>18.100000000000001</v>
      </c>
      <c r="D2" s="69" t="s">
        <v>88</v>
      </c>
    </row>
    <row r="3" spans="1:20" s="2" customFormat="1" ht="3" customHeight="1">
      <c r="B3" s="4"/>
      <c r="C3" s="32"/>
      <c r="D3" s="34"/>
    </row>
    <row r="4" spans="1:20" s="2" customFormat="1" ht="20.100000000000001" customHeight="1">
      <c r="B4" s="30"/>
      <c r="C4" s="67"/>
      <c r="D4" s="30"/>
      <c r="R4" s="31" t="s">
        <v>87</v>
      </c>
    </row>
    <row r="5" spans="1:20" s="3" customFormat="1" ht="17.45" customHeight="1">
      <c r="A5" s="18" t="s">
        <v>61</v>
      </c>
      <c r="B5" s="18"/>
      <c r="C5" s="18"/>
      <c r="D5" s="19"/>
      <c r="E5" s="13" t="s">
        <v>5</v>
      </c>
      <c r="F5" s="27" t="s">
        <v>86</v>
      </c>
      <c r="G5" s="26"/>
      <c r="H5" s="26"/>
      <c r="I5" s="26"/>
      <c r="J5" s="26"/>
      <c r="K5" s="28"/>
      <c r="L5" s="27" t="s">
        <v>85</v>
      </c>
      <c r="M5" s="26"/>
      <c r="N5" s="26"/>
      <c r="O5" s="26"/>
      <c r="P5" s="28"/>
      <c r="Q5" s="24" t="s">
        <v>60</v>
      </c>
      <c r="R5" s="23"/>
      <c r="S5" s="14"/>
      <c r="T5" s="2"/>
    </row>
    <row r="6" spans="1:20" s="3" customFormat="1" ht="17.45" customHeight="1">
      <c r="A6" s="22"/>
      <c r="B6" s="22"/>
      <c r="C6" s="22"/>
      <c r="D6" s="21"/>
      <c r="E6" s="11" t="s">
        <v>84</v>
      </c>
      <c r="F6" s="11"/>
      <c r="G6" s="13" t="s">
        <v>83</v>
      </c>
      <c r="H6" s="11"/>
      <c r="J6" s="11"/>
      <c r="K6" s="12"/>
      <c r="L6" s="14"/>
      <c r="M6" s="13"/>
      <c r="N6" s="14"/>
      <c r="O6" s="15"/>
      <c r="P6" s="15"/>
      <c r="Q6" s="66"/>
      <c r="R6" s="33"/>
      <c r="S6" s="14"/>
      <c r="T6" s="2"/>
    </row>
    <row r="7" spans="1:20" s="3" customFormat="1" ht="17.45" customHeight="1">
      <c r="A7" s="22"/>
      <c r="B7" s="22"/>
      <c r="C7" s="22"/>
      <c r="D7" s="21"/>
      <c r="E7" s="11" t="s">
        <v>82</v>
      </c>
      <c r="F7" s="11" t="s">
        <v>4</v>
      </c>
      <c r="G7" s="11" t="s">
        <v>81</v>
      </c>
      <c r="H7" s="11" t="s">
        <v>80</v>
      </c>
      <c r="I7" s="11" t="s">
        <v>79</v>
      </c>
      <c r="J7" s="11" t="s">
        <v>78</v>
      </c>
      <c r="K7" s="11" t="s">
        <v>77</v>
      </c>
      <c r="L7" s="14" t="s">
        <v>4</v>
      </c>
      <c r="M7" s="11" t="s">
        <v>76</v>
      </c>
      <c r="N7" s="14" t="s">
        <v>75</v>
      </c>
      <c r="O7" s="15" t="s">
        <v>74</v>
      </c>
      <c r="P7" s="15" t="s">
        <v>59</v>
      </c>
      <c r="Q7" s="66"/>
      <c r="R7" s="33"/>
      <c r="S7" s="14"/>
      <c r="T7" s="2"/>
    </row>
    <row r="8" spans="1:20" s="3" customFormat="1" ht="17.45" customHeight="1">
      <c r="A8" s="22"/>
      <c r="B8" s="22"/>
      <c r="C8" s="22"/>
      <c r="D8" s="21"/>
      <c r="E8" s="11" t="s">
        <v>73</v>
      </c>
      <c r="F8" s="11" t="s">
        <v>0</v>
      </c>
      <c r="G8" s="11" t="s">
        <v>72</v>
      </c>
      <c r="H8" s="11" t="s">
        <v>71</v>
      </c>
      <c r="I8" s="11" t="s">
        <v>70</v>
      </c>
      <c r="J8" s="11" t="s">
        <v>69</v>
      </c>
      <c r="K8" s="11" t="s">
        <v>2</v>
      </c>
      <c r="L8" s="14" t="s">
        <v>0</v>
      </c>
      <c r="M8" s="11" t="s">
        <v>68</v>
      </c>
      <c r="N8" s="14" t="s">
        <v>67</v>
      </c>
      <c r="O8" s="15" t="s">
        <v>66</v>
      </c>
      <c r="P8" s="15" t="s">
        <v>2</v>
      </c>
      <c r="Q8" s="66"/>
      <c r="R8" s="33"/>
      <c r="S8" s="14"/>
      <c r="T8" s="2"/>
    </row>
    <row r="9" spans="1:20" s="3" customFormat="1" ht="17.45" customHeight="1">
      <c r="A9" s="16"/>
      <c r="B9" s="16"/>
      <c r="C9" s="16"/>
      <c r="D9" s="17"/>
      <c r="E9" s="10"/>
      <c r="F9" s="10"/>
      <c r="G9" s="10" t="s">
        <v>65</v>
      </c>
      <c r="H9" s="10"/>
      <c r="I9" s="10" t="s">
        <v>64</v>
      </c>
      <c r="J9" s="10"/>
      <c r="K9" s="10"/>
      <c r="L9" s="25"/>
      <c r="M9" s="10"/>
      <c r="N9" s="25"/>
      <c r="O9" s="20"/>
      <c r="P9" s="10"/>
      <c r="Q9" s="65"/>
      <c r="R9" s="64"/>
      <c r="S9" s="14"/>
      <c r="T9" s="2"/>
    </row>
    <row r="10" spans="1:20" s="3" customFormat="1" ht="17.45" customHeight="1">
      <c r="A10" s="61" t="s">
        <v>35</v>
      </c>
      <c r="B10" s="61"/>
      <c r="C10" s="61"/>
      <c r="D10" s="63"/>
      <c r="E10" s="56">
        <v>2221</v>
      </c>
      <c r="F10" s="57">
        <f>SUM(G10:K10)</f>
        <v>2688737</v>
      </c>
      <c r="G10" s="56">
        <v>97588</v>
      </c>
      <c r="H10" s="56">
        <v>1635628</v>
      </c>
      <c r="I10" s="56">
        <v>953410</v>
      </c>
      <c r="J10" s="56">
        <v>2111</v>
      </c>
      <c r="K10" s="58" t="s">
        <v>3</v>
      </c>
      <c r="L10" s="57">
        <f>SUM(M10:P10)</f>
        <v>1792104</v>
      </c>
      <c r="M10" s="56">
        <v>267716</v>
      </c>
      <c r="N10" s="56">
        <v>1280800</v>
      </c>
      <c r="O10" s="56">
        <v>242720</v>
      </c>
      <c r="P10" s="56">
        <v>868</v>
      </c>
      <c r="Q10" s="62" t="s">
        <v>34</v>
      </c>
      <c r="R10" s="61"/>
      <c r="S10" s="14"/>
      <c r="T10" s="2"/>
    </row>
    <row r="11" spans="1:20" s="5" customFormat="1" ht="17.45" customHeight="1">
      <c r="A11" s="60" t="s">
        <v>45</v>
      </c>
      <c r="E11" s="56">
        <v>230</v>
      </c>
      <c r="F11" s="57">
        <f>SUM(G11:K11)</f>
        <v>429838</v>
      </c>
      <c r="G11" s="56">
        <v>22516</v>
      </c>
      <c r="H11" s="56">
        <v>246002</v>
      </c>
      <c r="I11" s="56">
        <v>161028</v>
      </c>
      <c r="J11" s="56">
        <v>292</v>
      </c>
      <c r="K11" s="58" t="s">
        <v>3</v>
      </c>
      <c r="L11" s="57">
        <f>SUM(M11:P11)</f>
        <v>229054</v>
      </c>
      <c r="M11" s="56">
        <v>34056</v>
      </c>
      <c r="N11" s="56">
        <v>152551</v>
      </c>
      <c r="O11" s="56">
        <v>41952</v>
      </c>
      <c r="P11" s="56">
        <v>495</v>
      </c>
      <c r="Q11" s="9"/>
      <c r="R11" s="42" t="s">
        <v>44</v>
      </c>
      <c r="S11" s="7"/>
      <c r="T11" s="7"/>
    </row>
    <row r="12" spans="1:20" s="5" customFormat="1" ht="17.45" customHeight="1">
      <c r="A12" s="60" t="s">
        <v>43</v>
      </c>
      <c r="E12" s="56">
        <v>239</v>
      </c>
      <c r="F12" s="57">
        <f>SUM(G12:K12)</f>
        <v>418228</v>
      </c>
      <c r="G12" s="56">
        <v>10846</v>
      </c>
      <c r="H12" s="56">
        <v>273141</v>
      </c>
      <c r="I12" s="56">
        <v>134223</v>
      </c>
      <c r="J12" s="56">
        <v>18</v>
      </c>
      <c r="K12" s="58" t="s">
        <v>3</v>
      </c>
      <c r="L12" s="57">
        <f>SUM(M12:P12)</f>
        <v>182349</v>
      </c>
      <c r="M12" s="56">
        <v>23513</v>
      </c>
      <c r="N12" s="56">
        <v>142120</v>
      </c>
      <c r="O12" s="56">
        <v>16688</v>
      </c>
      <c r="P12" s="56">
        <v>28</v>
      </c>
      <c r="Q12" s="9"/>
      <c r="R12" s="42" t="s">
        <v>42</v>
      </c>
      <c r="S12" s="7"/>
      <c r="T12" s="7"/>
    </row>
    <row r="13" spans="1:20" s="5" customFormat="1" ht="17.45" customHeight="1">
      <c r="A13" s="60" t="s">
        <v>41</v>
      </c>
      <c r="E13" s="56">
        <v>201</v>
      </c>
      <c r="F13" s="57">
        <f>SUM(G13:K13)</f>
        <v>257593</v>
      </c>
      <c r="G13" s="56">
        <v>9899</v>
      </c>
      <c r="H13" s="56">
        <v>160684</v>
      </c>
      <c r="I13" s="56">
        <v>86972</v>
      </c>
      <c r="J13" s="56">
        <v>38</v>
      </c>
      <c r="K13" s="58" t="s">
        <v>3</v>
      </c>
      <c r="L13" s="57">
        <f>SUM(M13:P13)</f>
        <v>164936</v>
      </c>
      <c r="M13" s="56">
        <v>22951</v>
      </c>
      <c r="N13" s="56">
        <v>126201</v>
      </c>
      <c r="O13" s="56">
        <v>15703</v>
      </c>
      <c r="P13" s="56">
        <v>81</v>
      </c>
      <c r="Q13" s="9"/>
      <c r="R13" s="42" t="s">
        <v>40</v>
      </c>
      <c r="S13" s="7"/>
      <c r="T13" s="7"/>
    </row>
    <row r="14" spans="1:20" s="5" customFormat="1" ht="17.45" customHeight="1">
      <c r="A14" s="60" t="s">
        <v>33</v>
      </c>
      <c r="E14" s="56">
        <v>99</v>
      </c>
      <c r="F14" s="57">
        <f>SUM(G14:K14)</f>
        <v>110259</v>
      </c>
      <c r="G14" s="56">
        <v>4008</v>
      </c>
      <c r="H14" s="56">
        <v>60752</v>
      </c>
      <c r="I14" s="56">
        <v>44286</v>
      </c>
      <c r="J14" s="56">
        <v>1213</v>
      </c>
      <c r="K14" s="58" t="s">
        <v>3</v>
      </c>
      <c r="L14" s="57">
        <f>SUM(M14:P14)</f>
        <v>67141</v>
      </c>
      <c r="M14" s="56">
        <v>9527</v>
      </c>
      <c r="N14" s="56">
        <v>48072</v>
      </c>
      <c r="O14" s="56">
        <v>9533</v>
      </c>
      <c r="P14" s="56">
        <v>9</v>
      </c>
      <c r="Q14" s="9"/>
      <c r="R14" s="42" t="s">
        <v>32</v>
      </c>
      <c r="S14" s="7"/>
      <c r="T14" s="7"/>
    </row>
    <row r="15" spans="1:20" s="5" customFormat="1" ht="17.45" customHeight="1">
      <c r="A15" s="60" t="s">
        <v>31</v>
      </c>
      <c r="E15" s="56">
        <v>17</v>
      </c>
      <c r="F15" s="57">
        <f>SUM(G15:K15)</f>
        <v>15214</v>
      </c>
      <c r="G15" s="56">
        <v>506</v>
      </c>
      <c r="H15" s="56">
        <v>8888</v>
      </c>
      <c r="I15" s="56">
        <v>5820</v>
      </c>
      <c r="J15" s="56">
        <v>0</v>
      </c>
      <c r="K15" s="58" t="s">
        <v>3</v>
      </c>
      <c r="L15" s="57">
        <f>SUM(M15:P15)</f>
        <v>9890</v>
      </c>
      <c r="M15" s="56">
        <v>1904</v>
      </c>
      <c r="N15" s="56">
        <v>4895</v>
      </c>
      <c r="O15" s="56">
        <v>3083</v>
      </c>
      <c r="P15" s="56">
        <v>8</v>
      </c>
      <c r="Q15" s="9"/>
      <c r="R15" s="42" t="s">
        <v>30</v>
      </c>
      <c r="S15" s="7"/>
      <c r="T15" s="7"/>
    </row>
    <row r="16" spans="1:20" s="5" customFormat="1" ht="17.45" customHeight="1">
      <c r="A16" s="60" t="s">
        <v>29</v>
      </c>
      <c r="E16" s="56">
        <v>58</v>
      </c>
      <c r="F16" s="57">
        <f>SUM(G16:K16)</f>
        <v>43434</v>
      </c>
      <c r="G16" s="56">
        <v>710</v>
      </c>
      <c r="H16" s="56">
        <v>26155</v>
      </c>
      <c r="I16" s="56">
        <v>16569</v>
      </c>
      <c r="J16" s="56">
        <v>0</v>
      </c>
      <c r="K16" s="58" t="s">
        <v>3</v>
      </c>
      <c r="L16" s="57">
        <f>SUM(M16:P16)</f>
        <v>38610</v>
      </c>
      <c r="M16" s="56">
        <v>6748</v>
      </c>
      <c r="N16" s="56">
        <v>24692</v>
      </c>
      <c r="O16" s="56">
        <v>7168</v>
      </c>
      <c r="P16" s="56">
        <v>2</v>
      </c>
      <c r="Q16" s="9"/>
      <c r="R16" s="42" t="s">
        <v>28</v>
      </c>
      <c r="S16" s="7"/>
      <c r="T16" s="7"/>
    </row>
    <row r="17" spans="1:20" s="5" customFormat="1" ht="17.45" customHeight="1">
      <c r="A17" s="60" t="s">
        <v>27</v>
      </c>
      <c r="E17" s="56">
        <v>16</v>
      </c>
      <c r="F17" s="57">
        <f>SUM(G17:K17)</f>
        <v>14984</v>
      </c>
      <c r="G17" s="56">
        <v>218</v>
      </c>
      <c r="H17" s="56">
        <v>9239</v>
      </c>
      <c r="I17" s="56">
        <v>5527</v>
      </c>
      <c r="J17" s="56">
        <v>0</v>
      </c>
      <c r="K17" s="58" t="s">
        <v>3</v>
      </c>
      <c r="L17" s="57">
        <f>SUM(M17:P17)</f>
        <v>10873</v>
      </c>
      <c r="M17" s="56">
        <v>2078</v>
      </c>
      <c r="N17" s="56">
        <v>4331</v>
      </c>
      <c r="O17" s="56">
        <v>4463</v>
      </c>
      <c r="P17" s="56">
        <v>1</v>
      </c>
      <c r="Q17" s="9"/>
      <c r="R17" s="42" t="s">
        <v>26</v>
      </c>
      <c r="S17" s="7"/>
      <c r="T17" s="7"/>
    </row>
    <row r="18" spans="1:20" s="5" customFormat="1" ht="17.45" customHeight="1">
      <c r="A18" s="60" t="s">
        <v>25</v>
      </c>
      <c r="E18" s="56">
        <v>21</v>
      </c>
      <c r="F18" s="57">
        <f>SUM(G18:K18)</f>
        <v>12818</v>
      </c>
      <c r="G18" s="56">
        <v>284</v>
      </c>
      <c r="H18" s="56">
        <v>8105</v>
      </c>
      <c r="I18" s="56">
        <v>4429</v>
      </c>
      <c r="J18" s="56">
        <v>0</v>
      </c>
      <c r="K18" s="58" t="s">
        <v>3</v>
      </c>
      <c r="L18" s="57">
        <f>SUM(M18:P18)</f>
        <v>14488</v>
      </c>
      <c r="M18" s="56">
        <v>2330</v>
      </c>
      <c r="N18" s="56">
        <v>5443</v>
      </c>
      <c r="O18" s="56">
        <v>6715</v>
      </c>
      <c r="P18" s="56">
        <v>0</v>
      </c>
      <c r="Q18" s="9"/>
      <c r="R18" s="42" t="s">
        <v>24</v>
      </c>
      <c r="S18" s="7"/>
      <c r="T18" s="7"/>
    </row>
    <row r="19" spans="1:20" s="5" customFormat="1" ht="17.45" customHeight="1">
      <c r="A19" s="60" t="s">
        <v>23</v>
      </c>
      <c r="E19" s="56">
        <v>74</v>
      </c>
      <c r="F19" s="57">
        <f>SUM(G19:K19)</f>
        <v>65816</v>
      </c>
      <c r="G19" s="56">
        <v>2383</v>
      </c>
      <c r="H19" s="56">
        <v>38650</v>
      </c>
      <c r="I19" s="56">
        <v>24778</v>
      </c>
      <c r="J19" s="56">
        <v>5</v>
      </c>
      <c r="K19" s="58" t="s">
        <v>3</v>
      </c>
      <c r="L19" s="57">
        <f>SUM(M19:P19)</f>
        <v>50170</v>
      </c>
      <c r="M19" s="56">
        <v>8132</v>
      </c>
      <c r="N19" s="56">
        <v>35811</v>
      </c>
      <c r="O19" s="56">
        <v>6214</v>
      </c>
      <c r="P19" s="56">
        <v>13</v>
      </c>
      <c r="Q19" s="9"/>
      <c r="R19" s="42" t="s">
        <v>22</v>
      </c>
      <c r="S19" s="7"/>
      <c r="T19" s="7"/>
    </row>
    <row r="20" spans="1:20" s="5" customFormat="1" ht="17.45" customHeight="1">
      <c r="A20" s="60" t="s">
        <v>21</v>
      </c>
      <c r="E20" s="56">
        <v>335</v>
      </c>
      <c r="F20" s="57">
        <f>SUM(G20:K20)</f>
        <v>387415</v>
      </c>
      <c r="G20" s="56">
        <v>13924</v>
      </c>
      <c r="H20" s="56">
        <v>248138</v>
      </c>
      <c r="I20" s="56">
        <v>125347</v>
      </c>
      <c r="J20" s="56">
        <v>6</v>
      </c>
      <c r="K20" s="58" t="s">
        <v>3</v>
      </c>
      <c r="L20" s="57">
        <f>SUM(M20:P20)</f>
        <v>359625</v>
      </c>
      <c r="M20" s="56">
        <v>34700</v>
      </c>
      <c r="N20" s="56">
        <v>296892</v>
      </c>
      <c r="O20" s="56">
        <v>28008</v>
      </c>
      <c r="P20" s="56">
        <v>25</v>
      </c>
      <c r="Q20" s="9"/>
      <c r="R20" s="42" t="s">
        <v>20</v>
      </c>
      <c r="S20" s="7"/>
      <c r="T20" s="7"/>
    </row>
    <row r="21" spans="1:20" s="5" customFormat="1" ht="17.45" customHeight="1">
      <c r="A21" s="60" t="s">
        <v>19</v>
      </c>
      <c r="E21" s="56">
        <v>107</v>
      </c>
      <c r="F21" s="57">
        <f>SUM(G21:K21)</f>
        <v>123355</v>
      </c>
      <c r="G21" s="56">
        <v>6947</v>
      </c>
      <c r="H21" s="56">
        <v>84549</v>
      </c>
      <c r="I21" s="56">
        <v>31847</v>
      </c>
      <c r="J21" s="56">
        <v>12</v>
      </c>
      <c r="K21" s="58" t="s">
        <v>3</v>
      </c>
      <c r="L21" s="57">
        <f>SUM(M21:P21)</f>
        <v>116394</v>
      </c>
      <c r="M21" s="56">
        <v>16245</v>
      </c>
      <c r="N21" s="56">
        <v>88864</v>
      </c>
      <c r="O21" s="56">
        <v>11220</v>
      </c>
      <c r="P21" s="56">
        <v>65</v>
      </c>
      <c r="Q21" s="9"/>
      <c r="R21" s="42" t="s">
        <v>18</v>
      </c>
      <c r="S21" s="7"/>
      <c r="T21" s="7"/>
    </row>
    <row r="22" spans="1:20" s="5" customFormat="1" ht="17.45" customHeight="1">
      <c r="A22" s="60" t="s">
        <v>17</v>
      </c>
      <c r="E22" s="56">
        <v>52</v>
      </c>
      <c r="F22" s="57">
        <f>SUM(G22:K22)</f>
        <v>50930</v>
      </c>
      <c r="G22" s="56">
        <v>942</v>
      </c>
      <c r="H22" s="56">
        <v>33696</v>
      </c>
      <c r="I22" s="56">
        <v>16289</v>
      </c>
      <c r="J22" s="56">
        <v>3</v>
      </c>
      <c r="K22" s="58" t="s">
        <v>3</v>
      </c>
      <c r="L22" s="57">
        <f>SUM(M22:P22)</f>
        <v>31722</v>
      </c>
      <c r="M22" s="56">
        <v>7330</v>
      </c>
      <c r="N22" s="56">
        <v>20230</v>
      </c>
      <c r="O22" s="56">
        <v>4134</v>
      </c>
      <c r="P22" s="56">
        <v>28</v>
      </c>
      <c r="Q22" s="9"/>
      <c r="R22" s="42" t="s">
        <v>16</v>
      </c>
      <c r="S22" s="7"/>
      <c r="T22" s="7"/>
    </row>
    <row r="23" spans="1:20" s="5" customFormat="1" ht="17.45" customHeight="1">
      <c r="A23" s="60" t="s">
        <v>15</v>
      </c>
      <c r="E23" s="56">
        <v>27</v>
      </c>
      <c r="F23" s="57">
        <f>SUM(G23:K23)</f>
        <v>17446</v>
      </c>
      <c r="G23" s="56">
        <v>317</v>
      </c>
      <c r="H23" s="56">
        <v>10844</v>
      </c>
      <c r="I23" s="56">
        <v>6284</v>
      </c>
      <c r="J23" s="56">
        <v>1</v>
      </c>
      <c r="K23" s="58" t="s">
        <v>3</v>
      </c>
      <c r="L23" s="57">
        <f>SUM(M23:P23)</f>
        <v>8271</v>
      </c>
      <c r="M23" s="56">
        <v>2273</v>
      </c>
      <c r="N23" s="56">
        <v>5519</v>
      </c>
      <c r="O23" s="56">
        <v>479</v>
      </c>
      <c r="P23" s="56">
        <v>0</v>
      </c>
      <c r="Q23" s="9"/>
      <c r="R23" s="42" t="s">
        <v>14</v>
      </c>
      <c r="S23" s="7"/>
      <c r="T23" s="7"/>
    </row>
    <row r="24" spans="1:20" s="5" customFormat="1" ht="17.45" customHeight="1">
      <c r="A24" s="60" t="s">
        <v>13</v>
      </c>
      <c r="E24" s="56">
        <v>74</v>
      </c>
      <c r="F24" s="57">
        <f>SUM(G24:K24)</f>
        <v>75426</v>
      </c>
      <c r="G24" s="56">
        <v>2100</v>
      </c>
      <c r="H24" s="56">
        <v>42605</v>
      </c>
      <c r="I24" s="56">
        <v>30719</v>
      </c>
      <c r="J24" s="56">
        <v>2</v>
      </c>
      <c r="K24" s="58" t="s">
        <v>3</v>
      </c>
      <c r="L24" s="57">
        <f>SUM(M24:P24)</f>
        <v>56412</v>
      </c>
      <c r="M24" s="56">
        <v>9384</v>
      </c>
      <c r="N24" s="56">
        <v>38632</v>
      </c>
      <c r="O24" s="56">
        <v>8392</v>
      </c>
      <c r="P24" s="56">
        <v>4</v>
      </c>
      <c r="Q24" s="9"/>
      <c r="R24" s="42" t="s">
        <v>12</v>
      </c>
      <c r="S24" s="7"/>
      <c r="T24" s="7"/>
    </row>
    <row r="25" spans="1:20" s="5" customFormat="1" ht="17.45" customHeight="1">
      <c r="A25" s="60" t="s">
        <v>11</v>
      </c>
      <c r="B25" s="9"/>
      <c r="C25" s="7"/>
      <c r="D25" s="29"/>
      <c r="E25" s="56">
        <v>49</v>
      </c>
      <c r="F25" s="57">
        <f>SUM(G25:K25)</f>
        <v>33147</v>
      </c>
      <c r="G25" s="56">
        <v>1152</v>
      </c>
      <c r="H25" s="56">
        <v>20716</v>
      </c>
      <c r="I25" s="56">
        <v>11279</v>
      </c>
      <c r="J25" s="56">
        <v>0</v>
      </c>
      <c r="K25" s="58" t="s">
        <v>3</v>
      </c>
      <c r="L25" s="57">
        <f>SUM(M25:P25)</f>
        <v>21489</v>
      </c>
      <c r="M25" s="56">
        <v>4062</v>
      </c>
      <c r="N25" s="56">
        <v>14233</v>
      </c>
      <c r="O25" s="56">
        <v>3192</v>
      </c>
      <c r="P25" s="56">
        <v>2</v>
      </c>
      <c r="Q25" s="9"/>
      <c r="R25" s="42" t="s">
        <v>10</v>
      </c>
      <c r="S25" s="7"/>
      <c r="T25" s="7"/>
    </row>
    <row r="26" spans="1:20" s="5" customFormat="1" ht="17.45" customHeight="1">
      <c r="A26" s="60" t="s">
        <v>9</v>
      </c>
      <c r="B26" s="59"/>
      <c r="C26" s="7"/>
      <c r="D26" s="29"/>
      <c r="E26" s="56">
        <v>20</v>
      </c>
      <c r="F26" s="57">
        <f>SUM(G26:K26)</f>
        <v>16500</v>
      </c>
      <c r="G26" s="56">
        <v>460</v>
      </c>
      <c r="H26" s="56">
        <v>8681</v>
      </c>
      <c r="I26" s="56">
        <v>7359</v>
      </c>
      <c r="J26" s="56">
        <v>0</v>
      </c>
      <c r="K26" s="58" t="s">
        <v>3</v>
      </c>
      <c r="L26" s="57">
        <f>SUM(M26:P26)</f>
        <v>6703</v>
      </c>
      <c r="M26" s="56">
        <v>1542</v>
      </c>
      <c r="N26" s="56">
        <v>4598</v>
      </c>
      <c r="O26" s="56">
        <v>561</v>
      </c>
      <c r="P26" s="56">
        <v>2</v>
      </c>
      <c r="R26" s="42" t="s">
        <v>8</v>
      </c>
    </row>
    <row r="27" spans="1:20" s="5" customFormat="1" ht="17.45" customHeight="1">
      <c r="A27" s="60" t="s">
        <v>7</v>
      </c>
      <c r="B27" s="59"/>
      <c r="C27" s="7"/>
      <c r="D27" s="29"/>
      <c r="E27" s="56">
        <v>38</v>
      </c>
      <c r="F27" s="57">
        <f>SUM(G27:K27)</f>
        <v>20832</v>
      </c>
      <c r="G27" s="56">
        <v>632</v>
      </c>
      <c r="H27" s="56">
        <v>15097</v>
      </c>
      <c r="I27" s="56">
        <v>5071</v>
      </c>
      <c r="J27" s="56">
        <v>32</v>
      </c>
      <c r="K27" s="58" t="s">
        <v>3</v>
      </c>
      <c r="L27" s="57">
        <f>SUM(M27:P27)</f>
        <v>18779</v>
      </c>
      <c r="M27" s="56">
        <v>3936</v>
      </c>
      <c r="N27" s="56">
        <v>9083</v>
      </c>
      <c r="O27" s="56">
        <v>5760</v>
      </c>
      <c r="P27" s="56">
        <v>0</v>
      </c>
      <c r="R27" s="42" t="s">
        <v>6</v>
      </c>
    </row>
    <row r="28" spans="1:20" s="5" customFormat="1" ht="17.45" customHeight="1">
      <c r="A28" s="60" t="s">
        <v>57</v>
      </c>
      <c r="B28" s="59"/>
      <c r="C28" s="7"/>
      <c r="D28" s="29"/>
      <c r="E28" s="56">
        <v>82</v>
      </c>
      <c r="F28" s="57">
        <f>SUM(G28:K28)</f>
        <v>81689</v>
      </c>
      <c r="G28" s="56">
        <v>2177</v>
      </c>
      <c r="H28" s="56">
        <v>44614</v>
      </c>
      <c r="I28" s="56">
        <v>34884</v>
      </c>
      <c r="J28" s="56">
        <v>14</v>
      </c>
      <c r="K28" s="58" t="s">
        <v>3</v>
      </c>
      <c r="L28" s="57">
        <f>SUM(M28:P28)</f>
        <v>53089</v>
      </c>
      <c r="M28" s="56">
        <v>10182</v>
      </c>
      <c r="N28" s="56">
        <v>33538</v>
      </c>
      <c r="O28" s="56">
        <v>9354</v>
      </c>
      <c r="P28" s="56">
        <v>15</v>
      </c>
      <c r="R28" s="42" t="s">
        <v>56</v>
      </c>
    </row>
    <row r="29" spans="1:20" s="5" customFormat="1" ht="17.45" customHeight="1">
      <c r="A29" s="60" t="s">
        <v>55</v>
      </c>
      <c r="B29" s="59"/>
      <c r="C29" s="7"/>
      <c r="D29" s="29"/>
      <c r="E29" s="56">
        <v>56</v>
      </c>
      <c r="F29" s="57">
        <f>SUM(G29:K29)</f>
        <v>42407</v>
      </c>
      <c r="G29" s="56">
        <v>962</v>
      </c>
      <c r="H29" s="56">
        <v>27019</v>
      </c>
      <c r="I29" s="56">
        <v>14425</v>
      </c>
      <c r="J29" s="56">
        <v>1</v>
      </c>
      <c r="K29" s="58" t="s">
        <v>3</v>
      </c>
      <c r="L29" s="57">
        <f>SUM(M29:P29)</f>
        <v>30006</v>
      </c>
      <c r="M29" s="56">
        <v>6423</v>
      </c>
      <c r="N29" s="56">
        <v>18403</v>
      </c>
      <c r="O29" s="56">
        <v>5179</v>
      </c>
      <c r="P29" s="56">
        <v>1</v>
      </c>
      <c r="R29" s="42" t="s">
        <v>54</v>
      </c>
    </row>
    <row r="30" spans="1:20" s="5" customFormat="1" ht="17.45" customHeight="1">
      <c r="A30" s="60" t="s">
        <v>53</v>
      </c>
      <c r="B30" s="59"/>
      <c r="C30" s="7"/>
      <c r="D30" s="29"/>
      <c r="E30" s="56">
        <v>67</v>
      </c>
      <c r="F30" s="57">
        <f>SUM(G30:K30)</f>
        <v>51519</v>
      </c>
      <c r="G30" s="56">
        <v>1071</v>
      </c>
      <c r="H30" s="56">
        <v>33077</v>
      </c>
      <c r="I30" s="56">
        <v>17356</v>
      </c>
      <c r="J30" s="56">
        <v>15</v>
      </c>
      <c r="K30" s="58" t="s">
        <v>3</v>
      </c>
      <c r="L30" s="57">
        <f>SUM(M30:P30)</f>
        <v>44174</v>
      </c>
      <c r="M30" s="56">
        <v>8872</v>
      </c>
      <c r="N30" s="56">
        <v>20996</v>
      </c>
      <c r="O30" s="56">
        <v>14268</v>
      </c>
      <c r="P30" s="56">
        <v>38</v>
      </c>
      <c r="R30" s="42" t="s">
        <v>52</v>
      </c>
    </row>
    <row r="31" spans="1:20" s="5" customFormat="1" ht="17.45" customHeight="1">
      <c r="A31" s="60" t="s">
        <v>39</v>
      </c>
      <c r="B31" s="59"/>
      <c r="C31" s="7"/>
      <c r="D31" s="29"/>
      <c r="E31" s="56">
        <v>132</v>
      </c>
      <c r="F31" s="57">
        <f>SUM(G31:K31)</f>
        <v>175921</v>
      </c>
      <c r="G31" s="56">
        <v>6247</v>
      </c>
      <c r="H31" s="56">
        <v>97456</v>
      </c>
      <c r="I31" s="56">
        <v>71825</v>
      </c>
      <c r="J31" s="56">
        <v>393</v>
      </c>
      <c r="K31" s="58" t="s">
        <v>3</v>
      </c>
      <c r="L31" s="57">
        <f>SUM(M31:P31)</f>
        <v>105324</v>
      </c>
      <c r="M31" s="56">
        <v>17982</v>
      </c>
      <c r="N31" s="56">
        <v>72554</v>
      </c>
      <c r="O31" s="56">
        <v>14772</v>
      </c>
      <c r="P31" s="56">
        <v>16</v>
      </c>
      <c r="R31" s="42" t="s">
        <v>38</v>
      </c>
    </row>
    <row r="32" spans="1:20" s="41" customFormat="1" ht="17.45" customHeight="1">
      <c r="A32" s="60" t="s">
        <v>37</v>
      </c>
      <c r="B32" s="59"/>
      <c r="C32" s="7"/>
      <c r="D32" s="29"/>
      <c r="E32" s="56">
        <v>99</v>
      </c>
      <c r="F32" s="57">
        <f>SUM(G32:K32)</f>
        <v>144508</v>
      </c>
      <c r="G32" s="56">
        <v>7209</v>
      </c>
      <c r="H32" s="56">
        <v>76245</v>
      </c>
      <c r="I32" s="56">
        <v>60994</v>
      </c>
      <c r="J32" s="56">
        <v>60</v>
      </c>
      <c r="K32" s="58" t="s">
        <v>3</v>
      </c>
      <c r="L32" s="57">
        <f>SUM(M32:P32)</f>
        <v>104796</v>
      </c>
      <c r="M32" s="56">
        <v>19514</v>
      </c>
      <c r="N32" s="56">
        <v>64949</v>
      </c>
      <c r="O32" s="56">
        <v>20305</v>
      </c>
      <c r="P32" s="56">
        <v>28</v>
      </c>
      <c r="R32" s="42" t="s">
        <v>36</v>
      </c>
    </row>
    <row r="33" spans="1:20" s="41" customFormat="1" ht="17.45" customHeight="1">
      <c r="A33" s="60" t="s">
        <v>51</v>
      </c>
      <c r="B33" s="59"/>
      <c r="C33" s="7"/>
      <c r="D33" s="29"/>
      <c r="E33" s="56">
        <v>20</v>
      </c>
      <c r="F33" s="57">
        <f>SUM(G33:K33)</f>
        <v>18424</v>
      </c>
      <c r="G33" s="56">
        <v>372</v>
      </c>
      <c r="H33" s="56">
        <v>10306</v>
      </c>
      <c r="I33" s="56">
        <v>7746</v>
      </c>
      <c r="J33" s="56">
        <v>0</v>
      </c>
      <c r="K33" s="58" t="s">
        <v>3</v>
      </c>
      <c r="L33" s="57">
        <f>SUM(M33:P33)</f>
        <v>8906</v>
      </c>
      <c r="M33" s="56">
        <v>2260</v>
      </c>
      <c r="N33" s="56">
        <v>5327</v>
      </c>
      <c r="O33" s="56">
        <v>1318</v>
      </c>
      <c r="P33" s="56">
        <v>1</v>
      </c>
      <c r="R33" s="42" t="s">
        <v>50</v>
      </c>
    </row>
    <row r="34" spans="1:20" s="41" customFormat="1" ht="17.45" customHeight="1">
      <c r="A34" s="60" t="s">
        <v>49</v>
      </c>
      <c r="B34" s="59"/>
      <c r="C34" s="7"/>
      <c r="D34" s="29"/>
      <c r="E34" s="56">
        <v>45</v>
      </c>
      <c r="F34" s="57">
        <f>SUM(G34:K34)</f>
        <v>30867</v>
      </c>
      <c r="G34" s="56">
        <v>644</v>
      </c>
      <c r="H34" s="56">
        <v>18809</v>
      </c>
      <c r="I34" s="56">
        <v>11406</v>
      </c>
      <c r="J34" s="56">
        <v>8</v>
      </c>
      <c r="K34" s="58" t="s">
        <v>3</v>
      </c>
      <c r="L34" s="57">
        <f>SUM(M34:P34)</f>
        <v>21559</v>
      </c>
      <c r="M34" s="56">
        <v>4068</v>
      </c>
      <c r="N34" s="56">
        <v>15434</v>
      </c>
      <c r="O34" s="56">
        <v>2057</v>
      </c>
      <c r="P34" s="56">
        <v>0</v>
      </c>
      <c r="R34" s="42" t="s">
        <v>48</v>
      </c>
    </row>
    <row r="35" spans="1:20" s="41" customFormat="1" ht="17.45" customHeight="1">
      <c r="A35" s="60" t="s">
        <v>47</v>
      </c>
      <c r="B35" s="59"/>
      <c r="C35" s="7"/>
      <c r="D35" s="29"/>
      <c r="E35" s="56">
        <v>63</v>
      </c>
      <c r="F35" s="57">
        <f>SUM(G35:K35)</f>
        <v>50171</v>
      </c>
      <c r="G35" s="56">
        <v>1062</v>
      </c>
      <c r="H35" s="56">
        <v>32160</v>
      </c>
      <c r="I35" s="56">
        <v>16949</v>
      </c>
      <c r="J35" s="56">
        <v>0</v>
      </c>
      <c r="K35" s="58" t="s">
        <v>3</v>
      </c>
      <c r="L35" s="57">
        <f>SUM(M35:P35)</f>
        <v>37345</v>
      </c>
      <c r="M35" s="56">
        <v>7706</v>
      </c>
      <c r="N35" s="56">
        <v>27433</v>
      </c>
      <c r="O35" s="56">
        <v>2202</v>
      </c>
      <c r="P35" s="56">
        <v>4</v>
      </c>
      <c r="Q35" s="55"/>
      <c r="R35" s="42" t="s">
        <v>46</v>
      </c>
    </row>
    <row r="36" spans="1:20" s="41" customFormat="1" ht="3" customHeight="1">
      <c r="A36" s="54"/>
      <c r="B36" s="53"/>
      <c r="C36" s="8"/>
      <c r="D36" s="8"/>
      <c r="E36" s="50"/>
      <c r="F36" s="50"/>
      <c r="G36" s="50"/>
      <c r="H36" s="50"/>
      <c r="I36" s="52"/>
      <c r="J36" s="51"/>
      <c r="K36" s="50"/>
      <c r="L36" s="50"/>
      <c r="M36" s="50"/>
      <c r="N36" s="50"/>
      <c r="O36" s="49"/>
      <c r="P36" s="48"/>
      <c r="Q36" s="47"/>
      <c r="R36" s="46"/>
    </row>
    <row r="37" spans="1:20" s="41" customFormat="1" ht="3" customHeight="1">
      <c r="A37" s="45"/>
      <c r="B37" s="43"/>
      <c r="C37" s="7"/>
      <c r="D37" s="7"/>
      <c r="E37" s="43"/>
      <c r="F37" s="43"/>
      <c r="G37" s="43"/>
      <c r="H37" s="43"/>
      <c r="I37" s="43"/>
      <c r="J37" s="44"/>
      <c r="K37" s="43"/>
      <c r="L37" s="43"/>
      <c r="M37" s="43"/>
      <c r="N37" s="43"/>
      <c r="P37" s="42"/>
      <c r="R37" s="42"/>
    </row>
    <row r="38" spans="1:20" s="5" customFormat="1" ht="18" customHeight="1">
      <c r="A38" s="40"/>
      <c r="B38" s="5" t="s">
        <v>63</v>
      </c>
      <c r="C38" s="40"/>
      <c r="D38" s="39"/>
      <c r="F38" s="36"/>
      <c r="H38" s="36"/>
      <c r="I38" s="38"/>
      <c r="J38" s="37"/>
      <c r="K38" s="36"/>
      <c r="L38" s="36"/>
      <c r="M38" s="37"/>
      <c r="N38" s="37"/>
    </row>
    <row r="39" spans="1:20" s="5" customFormat="1" ht="18.75" customHeight="1">
      <c r="A39" s="40"/>
      <c r="B39" s="5" t="s">
        <v>62</v>
      </c>
      <c r="C39" s="40"/>
      <c r="D39" s="39"/>
      <c r="F39" s="36"/>
      <c r="H39" s="36"/>
      <c r="I39" s="38"/>
      <c r="J39" s="37"/>
      <c r="K39" s="36"/>
      <c r="L39" s="36"/>
      <c r="M39" s="36"/>
      <c r="N39" s="36"/>
    </row>
    <row r="40" spans="1:20" s="5" customFormat="1" ht="33.75" customHeight="1"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P40" s="35"/>
    </row>
    <row r="41" spans="1:20" s="5" customFormat="1" ht="20.100000000000001" customHeight="1">
      <c r="T41" s="7"/>
    </row>
    <row r="42" spans="1:20" s="5" customFormat="1" ht="20.100000000000001" customHeight="1">
      <c r="T42" s="7"/>
    </row>
    <row r="43" spans="1:20" s="5" customFormat="1" ht="20.100000000000001" customHeight="1">
      <c r="T43" s="7"/>
    </row>
    <row r="44" spans="1:20" s="5" customFormat="1" ht="20.100000000000001" customHeight="1">
      <c r="T44" s="7"/>
    </row>
    <row r="45" spans="1:20" s="5" customFormat="1" ht="20.100000000000001" customHeight="1">
      <c r="T45" s="7"/>
    </row>
    <row r="46" spans="1:20" ht="20.100000000000001" customHeight="1">
      <c r="T46" s="1"/>
    </row>
    <row r="47" spans="1:20" ht="20.100000000000001" customHeight="1">
      <c r="T47" s="1"/>
    </row>
    <row r="48" spans="1:20" ht="20.100000000000001" customHeight="1">
      <c r="T48" s="1"/>
    </row>
    <row r="49" spans="20:20" ht="20.100000000000001" customHeight="1">
      <c r="T49" s="1"/>
    </row>
    <row r="50" spans="20:20" ht="20.100000000000001" customHeight="1">
      <c r="T50" s="1"/>
    </row>
    <row r="51" spans="20:20" ht="20.100000000000001" customHeight="1">
      <c r="T51" s="1"/>
    </row>
    <row r="52" spans="20:20" ht="20.100000000000001" customHeight="1">
      <c r="T52" s="1"/>
    </row>
  </sheetData>
  <mergeCells count="6">
    <mergeCell ref="Q5:R9"/>
    <mergeCell ref="A10:D10"/>
    <mergeCell ref="Q10:R10"/>
    <mergeCell ref="A5:D9"/>
    <mergeCell ref="F5:K5"/>
    <mergeCell ref="L5:P5"/>
  </mergeCells>
  <pageMargins left="0.55118110236220474" right="0.35433070866141736" top="0.78740157480314965" bottom="0.51181102362204722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2017-07-26T03:22:25Z</dcterms:modified>
</cp:coreProperties>
</file>