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9.1" sheetId="85" r:id="rId1"/>
  </sheets>
  <definedNames>
    <definedName name="_xlnm.Print_Area" localSheetId="0">'T-19.1'!$A$1:$O$28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5" l="1"/>
  <c r="E13" i="85"/>
  <c r="E12" i="85" s="1"/>
  <c r="F13" i="85"/>
  <c r="F12" i="85" s="1"/>
  <c r="G13" i="85"/>
  <c r="E21" i="85"/>
  <c r="F21" i="85"/>
  <c r="G21" i="85"/>
</calcChain>
</file>

<file path=xl/sharedStrings.xml><?xml version="1.0" encoding="utf-8"?>
<sst xmlns="http://schemas.openxmlformats.org/spreadsheetml/2006/main" count="63" uniqueCount="48">
  <si>
    <t>Table</t>
  </si>
  <si>
    <t>2559 (2016)</t>
  </si>
  <si>
    <t>2558 (2015)</t>
  </si>
  <si>
    <t>Municipality</t>
  </si>
  <si>
    <t>เทศบาล</t>
  </si>
  <si>
    <t xml:space="preserve"> -</t>
  </si>
  <si>
    <t>Miscellaneous</t>
  </si>
  <si>
    <t xml:space="preserve">ตาราง   </t>
  </si>
  <si>
    <t xml:space="preserve"> Source :  Prchuap Khiri Khan Provincial Office of Local Administration</t>
  </si>
  <si>
    <t xml:space="preserve">     ที่มา :  สำนักงานส่งเสริมการปกครองท้องถิ่นจังหวัดประจวบคีรีขันธ์</t>
  </si>
  <si>
    <t>Central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</si>
  <si>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</si>
  <si>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</si>
  <si>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</si>
  <si>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</si>
  <si>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</si>
  <si>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</si>
  <si>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</si>
  <si>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</si>
  <si>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</si>
  <si>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Other</t>
  </si>
  <si>
    <t>อื่น</t>
  </si>
  <si>
    <t>เบ็ดเตล็ด</t>
  </si>
  <si>
    <t>Public utilities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</si>
  <si>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</si>
  <si>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</si>
  <si>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</si>
  <si>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</si>
  <si>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</si>
  <si>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</si>
  <si>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</si>
  <si>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</si>
  <si>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</si>
  <si>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</si>
  <si>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</si>
  <si>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</si>
  <si>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</si>
  <si>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</si>
  <si>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 xml:space="preserve">Provincial </t>
  </si>
  <si>
    <t>Type</t>
  </si>
  <si>
    <t>ส่วนตำบล</t>
  </si>
  <si>
    <t>ส่วนจังหวัด</t>
  </si>
  <si>
    <t>องค์การบริหาร</t>
  </si>
  <si>
    <t>ประเภท</t>
  </si>
  <si>
    <t>(บาท  Baht)</t>
  </si>
  <si>
    <t>Fiscal Year 2015 - 2016</t>
  </si>
  <si>
    <t xml:space="preserve">Actual Revenue and Expenditure of Provincial Administrative Organization, Municipality and Subdistrict Administration Organization by Type :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</si>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</sst>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8" formatCode="_(* #,##0.00_);_(* \(#,##0.00\);_(* &quot;-&quot;??_);_(@_)"/>
    <numFmt numFmtId="189" formatCode="_-* #,##0.0_-;\-* #,##0.0_-;_-* &quot;-&quot;??_-;_-@_-"/>
    <numFmt numFmtId="190" formatCode="0.0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188" fontId="7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67">
    <xf numFmtId="0" fontId="0" fillId="0" borderId="0" xfId="0"/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3" fillId="0" borderId="0" xfId="3" applyFont="1" applyBorder="1"/>
    <xf numFmtId="0" fontId="3" fillId="0" borderId="0" xfId="3" applyFont="1"/>
    <xf numFmtId="0" fontId="6" fillId="0" borderId="0" xfId="3" applyFont="1"/>
    <xf numFmtId="0" fontId="2" fillId="0" borderId="0" xfId="3" applyFont="1"/>
    <xf numFmtId="0" fontId="5" fillId="0" borderId="0" xfId="3" applyFont="1"/>
    <xf numFmtId="0" fontId="2" fillId="0" borderId="0" xfId="3" applyFont="1" applyBorder="1"/>
    <xf numFmtId="0" fontId="2" fillId="0" borderId="1" xfId="3" applyFont="1" applyBorder="1"/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left"/>
    </xf>
    <xf numFmtId="0" fontId="3" fillId="0" borderId="0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2" fillId="0" borderId="3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0" fontId="3" fillId="0" borderId="0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2" fillId="0" borderId="5" xfId="3" applyFont="1" applyBorder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4" xfId="3" applyFont="1" applyBorder="1" applyAlignment="1">
      <alignment horizontal="center"/>
    </xf>
    <xf numFmtId="0" fontId="3" fillId="0" borderId="6" xfId="3" applyFont="1" applyBorder="1" applyAlignment="1">
      <alignment horizontal="center" vertical="center"/>
    </xf>
    <xf numFmtId="0" fontId="3" fillId="0" borderId="3" xfId="3" applyFont="1" applyBorder="1"/>
    <xf numFmtId="0" fontId="3" fillId="0" borderId="3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6" xfId="3" applyFont="1" applyBorder="1"/>
    <xf numFmtId="0" fontId="2" fillId="0" borderId="8" xfId="3" applyFont="1" applyBorder="1"/>
    <xf numFmtId="0" fontId="3" fillId="0" borderId="0" xfId="3" applyFont="1" applyBorder="1" applyAlignment="1">
      <alignment horizontal="left"/>
    </xf>
    <xf numFmtId="0" fontId="2" fillId="0" borderId="8" xfId="3" applyFont="1" applyBorder="1" applyAlignment="1"/>
    <xf numFmtId="0" fontId="3" fillId="0" borderId="1" xfId="3" applyFont="1" applyBorder="1"/>
    <xf numFmtId="0" fontId="3" fillId="0" borderId="0" xfId="3" applyFont="1" applyAlignment="1">
      <alignment horizontal="right"/>
    </xf>
    <xf numFmtId="0" fontId="3" fillId="0" borderId="8" xfId="3" applyFont="1" applyBorder="1"/>
    <xf numFmtId="0" fontId="3" fillId="0" borderId="3" xfId="3" applyFont="1" applyBorder="1" applyAlignment="1"/>
    <xf numFmtId="0" fontId="3" fillId="0" borderId="5" xfId="3" applyFont="1" applyBorder="1" applyAlignment="1">
      <alignment horizontal="center" vertical="center"/>
    </xf>
    <xf numFmtId="0" fontId="3" fillId="0" borderId="0" xfId="3" applyFont="1" applyBorder="1" applyAlignment="1"/>
    <xf numFmtId="0" fontId="3" fillId="0" borderId="2" xfId="3" applyFont="1" applyBorder="1" applyAlignment="1">
      <alignment horizontal="center" vertical="center"/>
    </xf>
    <xf numFmtId="0" fontId="3" fillId="0" borderId="6" xfId="3" applyFont="1" applyBorder="1" applyAlignment="1"/>
    <xf numFmtId="0" fontId="2" fillId="0" borderId="8" xfId="3" applyFont="1" applyBorder="1" applyAlignment="1">
      <alignment horizontal="center"/>
    </xf>
    <xf numFmtId="190" fontId="6" fillId="0" borderId="0" xfId="3" applyNumberFormat="1" applyFont="1" applyAlignment="1">
      <alignment horizontal="center"/>
    </xf>
    <xf numFmtId="0" fontId="3" fillId="0" borderId="5" xfId="3" applyFont="1" applyBorder="1"/>
    <xf numFmtId="0" fontId="3" fillId="0" borderId="7" xfId="3" applyFont="1" applyBorder="1"/>
    <xf numFmtId="189" fontId="2" fillId="0" borderId="2" xfId="4" applyNumberFormat="1" applyFont="1" applyBorder="1"/>
    <xf numFmtId="0" fontId="3" fillId="0" borderId="10" xfId="3" applyFont="1" applyBorder="1" applyAlignment="1">
      <alignment horizontal="center" vertical="center"/>
    </xf>
    <xf numFmtId="0" fontId="2" fillId="0" borderId="0" xfId="3" applyFont="1" applyBorder="1" applyAlignment="1">
      <alignment vertical="top"/>
    </xf>
    <xf numFmtId="0" fontId="2" fillId="0" borderId="0" xfId="3" applyFont="1" applyAlignment="1">
      <alignment vertical="top"/>
    </xf>
    <xf numFmtId="189" fontId="2" fillId="0" borderId="2" xfId="4" applyNumberFormat="1" applyFont="1" applyBorder="1" applyAlignment="1">
      <alignment horizontal="right"/>
    </xf>
    <xf numFmtId="0" fontId="2" fillId="0" borderId="0" xfId="3" applyFont="1" applyBorder="1" applyAlignment="1"/>
    <xf numFmtId="189" fontId="3" fillId="0" borderId="2" xfId="4" applyNumberFormat="1" applyFont="1" applyBorder="1"/>
    <xf numFmtId="0" fontId="6" fillId="0" borderId="0" xfId="3" applyFont="1" applyBorder="1" applyAlignment="1">
      <alignment horizontal="left"/>
    </xf>
    <xf numFmtId="0" fontId="6" fillId="0" borderId="0" xfId="3" applyFont="1" applyAlignment="1">
      <alignment horizontal="left"/>
    </xf>
    <xf numFmtId="0" fontId="2" fillId="0" borderId="10" xfId="3" applyFont="1" applyBorder="1" applyAlignment="1">
      <alignment horizontal="center"/>
    </xf>
    <xf numFmtId="189" fontId="2" fillId="0" borderId="10" xfId="3" applyNumberFormat="1" applyFont="1" applyBorder="1" applyAlignment="1">
      <alignment horizontal="center"/>
    </xf>
    <xf numFmtId="0" fontId="2" fillId="0" borderId="1" xfId="3" applyFont="1" applyBorder="1" applyAlignment="1">
      <alignment horizontal="left"/>
    </xf>
    <xf numFmtId="189" fontId="2" fillId="0" borderId="2" xfId="4" applyNumberFormat="1" applyFont="1" applyBorder="1" applyAlignment="1">
      <alignment horizontal="left"/>
    </xf>
    <xf numFmtId="189" fontId="3" fillId="0" borderId="1" xfId="4" applyNumberFormat="1" applyFont="1" applyBorder="1" applyAlignment="1">
      <alignment horizontal="center"/>
    </xf>
    <xf numFmtId="189" fontId="3" fillId="0" borderId="8" xfId="4" applyNumberFormat="1" applyFont="1" applyBorder="1" applyAlignment="1">
      <alignment horizontal="center"/>
    </xf>
    <xf numFmtId="43" fontId="2" fillId="0" borderId="0" xfId="4" applyFont="1"/>
    <xf numFmtId="0" fontId="3" fillId="0" borderId="10" xfId="3" applyFont="1" applyBorder="1" applyAlignment="1"/>
    <xf numFmtId="0" fontId="3" fillId="0" borderId="8" xfId="3" applyFont="1" applyBorder="1" applyAlignment="1"/>
    <xf numFmtId="0" fontId="3" fillId="0" borderId="0" xfId="3" applyFont="1" applyAlignment="1"/>
    <xf numFmtId="0" fontId="3" fillId="0" borderId="9" xfId="3" applyFont="1" applyBorder="1" applyAlignment="1"/>
  </cellXfs>
  <cellStyles count="15">
    <cellStyle name="Comma 2" xfId="13"/>
    <cellStyle name="Comma_Chapter13" xfId="7"/>
    <cellStyle name="Normal 2" xfId="6"/>
    <cellStyle name="Normal 2 2" xfId="11"/>
    <cellStyle name="Normal 3" xfId="14"/>
    <cellStyle name="Normal 5" xfId="12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0</xdr:rowOff>
    </xdr:from>
    <xdr:to>
      <xdr:col>15</xdr:col>
      <xdr:colOff>9525</xdr:colOff>
      <xdr:row>28</xdr:row>
      <xdr:rowOff>19050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3639800" y="0"/>
          <a:ext cx="590550" cy="6667500"/>
          <a:chOff x="996" y="0"/>
          <a:chExt cx="5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9"/>
            <a:ext cx="45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0"/>
            <a:ext cx="55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0"/>
  <sheetViews>
    <sheetView showGridLines="0" tabSelected="1" topLeftCell="A10" zoomScaleNormal="100" workbookViewId="0">
      <selection activeCell="L21" sqref="L21:M21"/>
    </sheetView>
  </sheetViews>
  <sheetFormatPr defaultColWidth="11.375" defaultRowHeight="20.100000000000001" customHeight="1"/>
  <cols>
    <col min="1" max="1" width="2.125" style="7" customWidth="1"/>
    <col min="2" max="2" width="7.125" style="7" customWidth="1"/>
    <col min="3" max="3" width="7.875" style="7" customWidth="1"/>
    <col min="4" max="4" width="6.75" style="7" customWidth="1"/>
    <col min="5" max="5" width="20.375" style="7" customWidth="1"/>
    <col min="6" max="6" width="19.625" style="7" customWidth="1"/>
    <col min="7" max="7" width="20.875" style="7" customWidth="1"/>
    <col min="8" max="8" width="20.375" style="7" customWidth="1"/>
    <col min="9" max="9" width="19.625" style="7" customWidth="1"/>
    <col min="10" max="10" width="20.375" style="7" customWidth="1"/>
    <col min="11" max="12" width="2.125" style="7" customWidth="1"/>
    <col min="13" max="13" width="29.25" style="7" customWidth="1"/>
    <col min="14" max="14" width="2.875" style="7" customWidth="1"/>
    <col min="15" max="15" width="5.125" style="7" customWidth="1"/>
    <col min="16" max="16" width="11.375" style="7"/>
    <col min="17" max="17" width="15" style="7" bestFit="1" customWidth="1"/>
    <col min="18" max="16384" width="11.375" style="7"/>
  </cols>
  <sheetData>
    <row r="1" spans="1:17" s="5" customFormat="1" ht="20.100000000000001" customHeight="1">
      <c r="B1" s="55" t="s">
        <v>7</v>
      </c>
      <c r="C1" s="44">
        <v>19.100000000000001</v>
      </c>
      <c r="D1" s="55" t="s">
        <v>47</v>
      </c>
      <c r="H1" s="55"/>
      <c r="I1" s="55"/>
      <c r="J1" s="55"/>
    </row>
    <row r="2" spans="1:17" s="3" customFormat="1" ht="20.100000000000001" customHeight="1">
      <c r="B2" s="5" t="s">
        <v>0</v>
      </c>
      <c r="C2" s="44">
        <v>19.100000000000001</v>
      </c>
      <c r="D2" s="54" t="s">
        <v>46</v>
      </c>
      <c r="H2" s="33"/>
      <c r="I2" s="33"/>
      <c r="J2" s="33"/>
    </row>
    <row r="3" spans="1:17" s="3" customFormat="1" ht="20.100000000000001" customHeight="1">
      <c r="B3" s="5"/>
      <c r="C3" s="44"/>
      <c r="D3" s="54" t="s">
        <v>45</v>
      </c>
      <c r="H3" s="33"/>
      <c r="I3" s="33"/>
      <c r="J3" s="33"/>
    </row>
    <row r="4" spans="1:17" s="3" customFormat="1" ht="6" customHeight="1">
      <c r="B4" s="5"/>
      <c r="C4" s="44"/>
      <c r="D4" s="54"/>
      <c r="H4" s="33"/>
      <c r="I4" s="33"/>
      <c r="J4" s="33"/>
      <c r="M4" s="36"/>
    </row>
    <row r="5" spans="1:17" s="5" customFormat="1" ht="20.100000000000001" customHeight="1">
      <c r="M5" s="36" t="s">
        <v>44</v>
      </c>
    </row>
    <row r="6" spans="1:17" s="4" customFormat="1" ht="20.100000000000001" customHeight="1">
      <c r="A6" s="24" t="s">
        <v>43</v>
      </c>
      <c r="B6" s="42"/>
      <c r="C6" s="42"/>
      <c r="D6" s="66"/>
      <c r="E6" s="29" t="s">
        <v>2</v>
      </c>
      <c r="F6" s="28"/>
      <c r="G6" s="30"/>
      <c r="H6" s="29" t="s">
        <v>1</v>
      </c>
      <c r="I6" s="28"/>
      <c r="J6" s="30"/>
      <c r="K6" s="46"/>
      <c r="L6" s="31"/>
      <c r="M6" s="31"/>
    </row>
    <row r="7" spans="1:17" s="4" customFormat="1" ht="20.100000000000001" customHeight="1">
      <c r="A7" s="22"/>
      <c r="B7" s="40"/>
      <c r="C7" s="40"/>
      <c r="D7" s="64"/>
      <c r="E7" s="14" t="s">
        <v>42</v>
      </c>
      <c r="G7" s="14" t="s">
        <v>42</v>
      </c>
      <c r="H7" s="14" t="s">
        <v>42</v>
      </c>
      <c r="J7" s="14" t="s">
        <v>42</v>
      </c>
      <c r="K7" s="35"/>
      <c r="L7" s="3"/>
      <c r="M7" s="3"/>
    </row>
    <row r="8" spans="1:17" s="4" customFormat="1" ht="20.100000000000001" customHeight="1">
      <c r="A8" s="65"/>
      <c r="B8" s="65"/>
      <c r="C8" s="65"/>
      <c r="D8" s="64"/>
      <c r="E8" s="14" t="s">
        <v>41</v>
      </c>
      <c r="F8" s="14" t="s">
        <v>4</v>
      </c>
      <c r="G8" s="14" t="s">
        <v>40</v>
      </c>
      <c r="H8" s="14" t="s">
        <v>41</v>
      </c>
      <c r="I8" s="14" t="s">
        <v>4</v>
      </c>
      <c r="J8" s="14" t="s">
        <v>40</v>
      </c>
      <c r="K8" s="18"/>
      <c r="L8" s="17"/>
      <c r="M8" s="17" t="s">
        <v>39</v>
      </c>
    </row>
    <row r="9" spans="1:17" s="4" customFormat="1" ht="20.100000000000001" customHeight="1">
      <c r="A9" s="65"/>
      <c r="B9" s="65"/>
      <c r="C9" s="65"/>
      <c r="D9" s="64"/>
      <c r="E9" s="14" t="s">
        <v>38</v>
      </c>
      <c r="F9" s="41" t="s">
        <v>3</v>
      </c>
      <c r="G9" s="14" t="s">
        <v>37</v>
      </c>
      <c r="H9" s="14" t="s">
        <v>38</v>
      </c>
      <c r="I9" s="41" t="s">
        <v>3</v>
      </c>
      <c r="J9" s="14" t="s">
        <v>37</v>
      </c>
      <c r="K9" s="18"/>
      <c r="L9" s="17"/>
      <c r="M9" s="17"/>
    </row>
    <row r="10" spans="1:17" s="4" customFormat="1" ht="20.100000000000001" customHeight="1">
      <c r="A10" s="65"/>
      <c r="B10" s="65"/>
      <c r="C10" s="65"/>
      <c r="D10" s="64"/>
      <c r="E10" s="27" t="s">
        <v>36</v>
      </c>
      <c r="F10" s="41"/>
      <c r="G10" s="14" t="s">
        <v>36</v>
      </c>
      <c r="H10" s="27" t="s">
        <v>36</v>
      </c>
      <c r="I10" s="41"/>
      <c r="J10" s="14" t="s">
        <v>36</v>
      </c>
      <c r="K10" s="18"/>
      <c r="L10" s="17"/>
      <c r="M10" s="17"/>
    </row>
    <row r="11" spans="1:17" s="4" customFormat="1" ht="20.100000000000001" customHeight="1">
      <c r="A11" s="38"/>
      <c r="B11" s="38"/>
      <c r="C11" s="38"/>
      <c r="D11" s="63"/>
      <c r="E11" s="48" t="s">
        <v>35</v>
      </c>
      <c r="F11" s="45"/>
      <c r="G11" s="39" t="s">
        <v>35</v>
      </c>
      <c r="H11" s="48" t="s">
        <v>35</v>
      </c>
      <c r="I11" s="45"/>
      <c r="J11" s="39" t="s">
        <v>35</v>
      </c>
      <c r="K11" s="23"/>
      <c r="L11" s="26"/>
      <c r="M11" s="25"/>
    </row>
    <row r="12" spans="1:17" s="4" customFormat="1" ht="20.100000000000001" customHeight="1">
      <c r="A12" s="12" t="s">
        <v>34</v>
      </c>
      <c r="B12" s="12"/>
      <c r="C12" s="12"/>
      <c r="D12" s="13"/>
      <c r="E12" s="61">
        <f>E13+E20</f>
        <v>599437432.52999997</v>
      </c>
      <c r="F12" s="61">
        <f>F13+F20</f>
        <v>2270674562.9830003</v>
      </c>
      <c r="G12" s="61">
        <f>G13+G20</f>
        <v>2039269311.8299999</v>
      </c>
      <c r="H12" s="61"/>
      <c r="I12" s="61"/>
      <c r="J12" s="61"/>
      <c r="K12" s="60"/>
      <c r="L12" s="12" t="s">
        <v>33</v>
      </c>
      <c r="M12" s="12"/>
    </row>
    <row r="13" spans="1:17" s="4" customFormat="1" ht="20.100000000000001" customHeight="1">
      <c r="A13" s="17" t="s">
        <v>32</v>
      </c>
      <c r="B13" s="17"/>
      <c r="C13" s="17"/>
      <c r="D13" s="27"/>
      <c r="E13" s="61">
        <f>SUM(E14:E19)</f>
        <v>444618320.71999991</v>
      </c>
      <c r="F13" s="61">
        <f>SUM(F14:F19)</f>
        <v>1419523851.2630002</v>
      </c>
      <c r="G13" s="61">
        <f>SUM(G14:G19)</f>
        <v>1025631403.0199999</v>
      </c>
      <c r="H13" s="61"/>
      <c r="I13" s="61"/>
      <c r="J13" s="61"/>
      <c r="K13" s="35"/>
      <c r="L13" s="3" t="s">
        <v>31</v>
      </c>
      <c r="M13" s="17"/>
    </row>
    <row r="14" spans="1:17" s="6" customFormat="1" ht="20.100000000000001" customHeight="1">
      <c r="A14" s="10"/>
      <c r="B14" s="11" t="s">
        <v>30</v>
      </c>
      <c r="C14" s="10"/>
      <c r="D14" s="43"/>
      <c r="E14" s="47">
        <v>411259973.76999992</v>
      </c>
      <c r="F14" s="47">
        <v>1149498569.3430002</v>
      </c>
      <c r="G14" s="47">
        <v>959208421.16999984</v>
      </c>
      <c r="H14" s="47"/>
      <c r="I14" s="47"/>
      <c r="J14" s="47"/>
      <c r="K14" s="9"/>
      <c r="L14" s="8"/>
      <c r="M14" s="11" t="s">
        <v>29</v>
      </c>
    </row>
    <row r="15" spans="1:17" s="6" customFormat="1" ht="20.100000000000001" customHeight="1">
      <c r="A15" s="8"/>
      <c r="B15" s="8" t="s">
        <v>28</v>
      </c>
      <c r="C15" s="8"/>
      <c r="D15" s="32"/>
      <c r="E15" s="47">
        <v>3615</v>
      </c>
      <c r="F15" s="47">
        <v>39780162.089999996</v>
      </c>
      <c r="G15" s="47">
        <v>16545504.280000005</v>
      </c>
      <c r="H15" s="47"/>
      <c r="I15" s="47"/>
      <c r="J15" s="47"/>
      <c r="K15" s="9"/>
      <c r="L15" s="8"/>
      <c r="M15" s="8" t="s">
        <v>27</v>
      </c>
    </row>
    <row r="16" spans="1:17" s="6" customFormat="1" ht="20.100000000000001" customHeight="1">
      <c r="A16" s="8"/>
      <c r="B16" s="8" t="s">
        <v>26</v>
      </c>
      <c r="C16" s="8"/>
      <c r="D16" s="32"/>
      <c r="E16" s="47">
        <v>8114356.9500000002</v>
      </c>
      <c r="F16" s="47">
        <v>46498910.670000009</v>
      </c>
      <c r="G16" s="47">
        <v>14008117.830000002</v>
      </c>
      <c r="H16" s="47"/>
      <c r="I16" s="47"/>
      <c r="J16" s="47"/>
      <c r="K16" s="9"/>
      <c r="L16" s="8"/>
      <c r="M16" s="8" t="s">
        <v>25</v>
      </c>
      <c r="Q16" s="62"/>
    </row>
    <row r="17" spans="1:13" s="6" customFormat="1" ht="20.100000000000001" customHeight="1">
      <c r="A17" s="8"/>
      <c r="B17" s="8" t="s">
        <v>24</v>
      </c>
      <c r="C17" s="8"/>
      <c r="D17" s="32"/>
      <c r="E17" s="51" t="s">
        <v>5</v>
      </c>
      <c r="F17" s="47">
        <v>4563892.2</v>
      </c>
      <c r="G17" s="47">
        <v>13084090.330000002</v>
      </c>
      <c r="H17" s="51"/>
      <c r="I17" s="47"/>
      <c r="J17" s="47"/>
      <c r="K17" s="9"/>
      <c r="L17" s="8"/>
      <c r="M17" s="8" t="s">
        <v>23</v>
      </c>
    </row>
    <row r="18" spans="1:13" s="6" customFormat="1" ht="20.100000000000001" customHeight="1">
      <c r="A18" s="8"/>
      <c r="B18" s="8" t="s">
        <v>22</v>
      </c>
      <c r="C18" s="8"/>
      <c r="D18" s="32"/>
      <c r="E18" s="47">
        <v>1050475</v>
      </c>
      <c r="F18" s="47">
        <v>5704867.9199999999</v>
      </c>
      <c r="G18" s="47">
        <v>11658465.730000002</v>
      </c>
      <c r="H18" s="47"/>
      <c r="I18" s="47"/>
      <c r="J18" s="47"/>
      <c r="K18" s="9"/>
      <c r="L18" s="8"/>
      <c r="M18" s="8" t="s">
        <v>6</v>
      </c>
    </row>
    <row r="19" spans="1:13" s="6" customFormat="1" ht="20.100000000000001" customHeight="1">
      <c r="A19" s="8"/>
      <c r="B19" s="8" t="s">
        <v>21</v>
      </c>
      <c r="C19" s="8"/>
      <c r="D19" s="32"/>
      <c r="E19" s="51">
        <v>24189900</v>
      </c>
      <c r="F19" s="51">
        <v>173477449.03999999</v>
      </c>
      <c r="G19" s="47">
        <v>11126803.680000002</v>
      </c>
      <c r="H19" s="51"/>
      <c r="I19" s="51"/>
      <c r="J19" s="47"/>
      <c r="K19" s="9"/>
      <c r="L19" s="8"/>
      <c r="M19" s="8" t="s">
        <v>20</v>
      </c>
    </row>
    <row r="20" spans="1:13" s="4" customFormat="1" ht="20.100000000000001" customHeight="1">
      <c r="A20" s="3" t="s">
        <v>19</v>
      </c>
      <c r="B20" s="3"/>
      <c r="C20" s="3"/>
      <c r="D20" s="37"/>
      <c r="E20" s="53">
        <v>154819111.81</v>
      </c>
      <c r="F20" s="53">
        <v>851150711.72000003</v>
      </c>
      <c r="G20" s="53">
        <v>1013637908.8100001</v>
      </c>
      <c r="H20" s="53"/>
      <c r="I20" s="53"/>
      <c r="J20" s="53"/>
      <c r="K20" s="35"/>
      <c r="L20" s="3" t="s">
        <v>18</v>
      </c>
      <c r="M20" s="3"/>
    </row>
    <row r="21" spans="1:13" s="4" customFormat="1" ht="20.100000000000001" customHeight="1">
      <c r="A21" s="12" t="s">
        <v>17</v>
      </c>
      <c r="B21" s="12"/>
      <c r="C21" s="12"/>
      <c r="D21" s="13"/>
      <c r="E21" s="61">
        <f>SUM(E22:E24)</f>
        <v>459579027.69999999</v>
      </c>
      <c r="F21" s="61">
        <f>SUM(F22:F24)</f>
        <v>1798445154.2130001</v>
      </c>
      <c r="G21" s="61">
        <f>SUM(G22:G24)</f>
        <v>1464223201.3000002</v>
      </c>
      <c r="H21" s="61"/>
      <c r="I21" s="61"/>
      <c r="J21" s="61"/>
      <c r="K21" s="60"/>
      <c r="L21" s="12" t="s">
        <v>16</v>
      </c>
      <c r="M21" s="12"/>
    </row>
    <row r="22" spans="1:13" s="6" customFormat="1" ht="20.100000000000001" customHeight="1">
      <c r="A22" s="52" t="s">
        <v>15</v>
      </c>
      <c r="B22" s="52"/>
      <c r="C22" s="52"/>
      <c r="D22" s="34"/>
      <c r="E22" s="47">
        <v>127386383.00999999</v>
      </c>
      <c r="F22" s="47">
        <v>1133348147.03</v>
      </c>
      <c r="G22" s="59">
        <v>853878401.55000007</v>
      </c>
      <c r="H22" s="47"/>
      <c r="I22" s="47"/>
      <c r="J22" s="59"/>
      <c r="K22" s="58"/>
      <c r="L22" s="11" t="s">
        <v>14</v>
      </c>
      <c r="M22" s="11"/>
    </row>
    <row r="23" spans="1:13" s="6" customFormat="1" ht="20.100000000000001" customHeight="1">
      <c r="A23" s="52" t="s">
        <v>13</v>
      </c>
      <c r="B23" s="52"/>
      <c r="C23" s="52"/>
      <c r="D23" s="43"/>
      <c r="E23" s="47">
        <v>290987420</v>
      </c>
      <c r="F23" s="47">
        <v>420017349.66000003</v>
      </c>
      <c r="G23" s="47">
        <v>438071103.07000005</v>
      </c>
      <c r="H23" s="47"/>
      <c r="I23" s="47"/>
      <c r="J23" s="47"/>
      <c r="K23" s="58"/>
      <c r="L23" s="11" t="s">
        <v>12</v>
      </c>
      <c r="M23" s="11"/>
    </row>
    <row r="24" spans="1:13" s="6" customFormat="1" ht="20.100000000000001" customHeight="1">
      <c r="A24" s="11" t="s">
        <v>11</v>
      </c>
      <c r="B24" s="10"/>
      <c r="C24" s="10"/>
      <c r="D24" s="43"/>
      <c r="E24" s="47">
        <v>41205224.689999998</v>
      </c>
      <c r="F24" s="47">
        <v>245079657.523</v>
      </c>
      <c r="G24" s="47">
        <v>172273696.68000001</v>
      </c>
      <c r="H24" s="47"/>
      <c r="I24" s="47"/>
      <c r="J24" s="47"/>
      <c r="K24" s="58"/>
      <c r="L24" s="11" t="s">
        <v>10</v>
      </c>
      <c r="M24" s="10"/>
    </row>
    <row r="25" spans="1:13" s="8" customFormat="1" ht="9" customHeight="1">
      <c r="A25" s="20"/>
      <c r="B25" s="20"/>
      <c r="C25" s="20"/>
      <c r="D25" s="56"/>
      <c r="E25" s="19"/>
      <c r="F25" s="19"/>
      <c r="G25" s="19"/>
      <c r="H25" s="57"/>
      <c r="I25" s="56"/>
      <c r="J25" s="56"/>
      <c r="K25" s="16"/>
      <c r="L25" s="15"/>
      <c r="M25" s="20"/>
    </row>
    <row r="26" spans="1:13" s="6" customFormat="1" ht="9" customHeight="1">
      <c r="A26" s="10"/>
      <c r="B26" s="10"/>
      <c r="C26" s="10"/>
      <c r="D26" s="10"/>
      <c r="E26" s="8"/>
      <c r="F26" s="8"/>
      <c r="G26" s="8"/>
      <c r="H26" s="10"/>
      <c r="I26" s="10"/>
      <c r="J26" s="10"/>
      <c r="K26" s="11"/>
      <c r="L26" s="11"/>
      <c r="M26" s="10"/>
    </row>
    <row r="27" spans="1:13" s="21" customFormat="1" ht="19.5" customHeight="1">
      <c r="A27" s="2"/>
      <c r="B27" s="21" t="s">
        <v>9</v>
      </c>
      <c r="F27" s="1"/>
      <c r="G27" s="1"/>
      <c r="K27" s="1"/>
      <c r="L27" s="1"/>
      <c r="M27" s="2"/>
    </row>
    <row r="28" spans="1:13" s="50" customFormat="1" ht="31.5" customHeight="1">
      <c r="B28" s="50" t="s">
        <v>8</v>
      </c>
      <c r="F28" s="49"/>
      <c r="G28" s="49"/>
    </row>
    <row r="29" spans="1:13" s="6" customFormat="1" ht="23.25" customHeight="1"/>
    <row r="30" spans="1:13" s="6" customFormat="1" ht="12.75" customHeight="1"/>
  </sheetData>
  <mergeCells count="7">
    <mergeCell ref="A21:D21"/>
    <mergeCell ref="L21:M21"/>
    <mergeCell ref="A6:D11"/>
    <mergeCell ref="E6:G6"/>
    <mergeCell ref="H6:J6"/>
    <mergeCell ref="A12:D12"/>
    <mergeCell ref="L12:M12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2017-07-26T03:29:51Z</dcterms:modified>
</cp:coreProperties>
</file>