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9795" yWindow="495" windowWidth="11145" windowHeight="6195" tabRatio="744"/>
  </bookViews>
  <sheets>
    <sheet name="T-14.1" sheetId="10" r:id="rId1"/>
    <sheet name="T-14.2" sheetId="11" state="hidden" r:id="rId2"/>
    <sheet name="T-14.3" sheetId="8" state="hidden" r:id="rId3"/>
    <sheet name="T-14.4" sheetId="7" state="hidden" r:id="rId4"/>
    <sheet name="T-14.5" sheetId="9" state="hidden" r:id="rId5"/>
    <sheet name="T-14.6" sheetId="6" state="hidden" r:id="rId6"/>
    <sheet name="T-14.7" sheetId="13" state="hidden" r:id="rId7"/>
    <sheet name="T-14.8" sheetId="12" state="hidden" r:id="rId8"/>
  </sheets>
  <definedNames>
    <definedName name="_xlnm.Print_Area" localSheetId="0">'T-14.1'!$A$1:$P$22</definedName>
    <definedName name="_xlnm.Print_Area" localSheetId="1">'T-14.2'!$A$1:$Q$28</definedName>
    <definedName name="_xlnm.Print_Area" localSheetId="2">'T-14.3'!$A$1:$M$40</definedName>
    <definedName name="_xlnm.Print_Area" localSheetId="3">'T-14.4'!$A$1:$Q$28</definedName>
    <definedName name="_xlnm.Print_Area" localSheetId="5">'T-14.6'!$A$1:$W$25</definedName>
    <definedName name="_xlnm.Print_Area" localSheetId="6">'T-14.7'!$A$1:$Z$38</definedName>
    <definedName name="_xlnm.Print_Area" localSheetId="7">'T-14.8'!$A$1:$Y$31</definedName>
  </definedNames>
  <calcPr calcId="144525"/>
</workbook>
</file>

<file path=xl/calcChain.xml><?xml version="1.0" encoding="utf-8"?>
<calcChain xmlns="http://schemas.openxmlformats.org/spreadsheetml/2006/main">
  <c r="E10" i="11" l="1"/>
  <c r="H10" i="9"/>
  <c r="G10" i="9"/>
  <c r="F10" i="9"/>
  <c r="E10" i="9"/>
  <c r="E10" i="7"/>
  <c r="E17" i="7"/>
  <c r="E23" i="7"/>
  <c r="E11" i="7"/>
  <c r="E12" i="7"/>
  <c r="E13" i="7"/>
  <c r="E14" i="7"/>
  <c r="E15" i="7"/>
  <c r="E16" i="7"/>
  <c r="E18" i="7"/>
  <c r="E19" i="7"/>
  <c r="E20" i="7"/>
  <c r="E21" i="7"/>
  <c r="E22" i="7"/>
  <c r="J10" i="7"/>
  <c r="H10" i="7"/>
  <c r="F10" i="7"/>
  <c r="E10" i="8"/>
  <c r="I10" i="8"/>
  <c r="H10" i="8"/>
  <c r="G10" i="8"/>
  <c r="F10" i="8"/>
  <c r="N10" i="11"/>
  <c r="M10" i="11"/>
  <c r="L10" i="11"/>
  <c r="K10" i="11"/>
  <c r="J10" i="11"/>
  <c r="I10" i="11"/>
  <c r="H10" i="11"/>
  <c r="G10" i="11"/>
  <c r="F10" i="11"/>
  <c r="E17" i="10"/>
  <c r="E16" i="10"/>
  <c r="E15" i="10"/>
  <c r="E14" i="10"/>
  <c r="E13" i="10"/>
  <c r="E12" i="10"/>
  <c r="E11" i="10"/>
  <c r="E10" i="10"/>
</calcChain>
</file>

<file path=xl/sharedStrings.xml><?xml version="1.0" encoding="utf-8"?>
<sst xmlns="http://schemas.openxmlformats.org/spreadsheetml/2006/main" count="825" uniqueCount="312">
  <si>
    <t>ตาราง</t>
  </si>
  <si>
    <t>บริษัท</t>
  </si>
  <si>
    <t>จำกัด</t>
  </si>
  <si>
    <t>ปี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</si>
  <si>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</si>
  <si>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</si>
  <si>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</si>
  <si>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</si>
  <si>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</si>
  <si>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</si>
  <si>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</si>
  <si>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</si>
  <si>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</si>
  <si>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</si>
  <si>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Year</t>
  </si>
  <si>
    <t>รวมยอด</t>
  </si>
  <si>
    <t xml:space="preserve">ตาราง </t>
  </si>
  <si>
    <t>ยาแผนปัจจุบัน</t>
  </si>
  <si>
    <t>ยาแผนโบราณ</t>
  </si>
  <si>
    <t>ขย1.</t>
  </si>
  <si>
    <t>ขย2.</t>
  </si>
  <si>
    <t>ขย3.</t>
  </si>
  <si>
    <t>ผย1.</t>
  </si>
  <si>
    <t>นย1.</t>
  </si>
  <si>
    <t>ขยบ.</t>
  </si>
  <si>
    <t>ผยบ.</t>
  </si>
  <si>
    <t>นยบ.</t>
  </si>
  <si>
    <t xml:space="preserve"> A licence</t>
  </si>
  <si>
    <t xml:space="preserve">A licence to sell </t>
  </si>
  <si>
    <t xml:space="preserve">A licence </t>
  </si>
  <si>
    <t xml:space="preserve"> A licence to </t>
  </si>
  <si>
    <t>A licence to</t>
  </si>
  <si>
    <t>A licence</t>
  </si>
  <si>
    <t xml:space="preserve">to sell </t>
  </si>
  <si>
    <t xml:space="preserve">only ready-packed </t>
  </si>
  <si>
    <t xml:space="preserve"> to sell </t>
  </si>
  <si>
    <t xml:space="preserve">produce </t>
  </si>
  <si>
    <t xml:space="preserve"> import or</t>
  </si>
  <si>
    <t>to sell</t>
  </si>
  <si>
    <t xml:space="preserve">to produce </t>
  </si>
  <si>
    <t xml:space="preserve">to import </t>
  </si>
  <si>
    <t>modern drugs</t>
  </si>
  <si>
    <t>only</t>
  </si>
  <si>
    <t>modern</t>
  </si>
  <si>
    <t xml:space="preserve">traditional </t>
  </si>
  <si>
    <t>traditional</t>
  </si>
  <si>
    <t xml:space="preserve">or order </t>
  </si>
  <si>
    <t>which are not</t>
  </si>
  <si>
    <t>ready-packed</t>
  </si>
  <si>
    <t>into the</t>
  </si>
  <si>
    <t xml:space="preserve">dangerous or </t>
  </si>
  <si>
    <t>Kingdom.</t>
  </si>
  <si>
    <t>specially-controlled</t>
  </si>
  <si>
    <t xml:space="preserve">for </t>
  </si>
  <si>
    <t xml:space="preserve">into the </t>
  </si>
  <si>
    <t>veterinary use.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</si>
  <si>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</si>
  <si>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</si>
  <si>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</si>
  <si>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</si>
  <si>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</si>
  <si>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</si>
  <si>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</si>
  <si>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</si>
  <si>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</si>
  <si>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</si>
  <si>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อำเภอ</t>
  </si>
  <si>
    <t>District</t>
  </si>
  <si>
    <t xml:space="preserve">               </t>
  </si>
  <si>
    <t xml:space="preserve">                </t>
  </si>
  <si>
    <t>Food and Drug Adminstration,  Ministry of Public Heath</t>
  </si>
  <si>
    <t>Source:</t>
  </si>
  <si>
    <t>สำนักงานคณะกรรมการอาหารและยา  กระทรวงสาธารณสุข</t>
  </si>
  <si>
    <t>ที่มา: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</si>
  <si>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</si>
  <si>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</si>
  <si>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</si>
  <si>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</si>
  <si>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</si>
  <si>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</si>
  <si>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</si>
  <si>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</si>
  <si>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</si>
  <si>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</si>
  <si>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</si>
  <si>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</si>
  <si>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</si>
  <si>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</t>
  </si>
  <si>
    <t xml:space="preserve">      1/    หน่วยเป็นพันบาท   Unit of Thousand baht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</si>
  <si>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</si>
  <si>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</si>
  <si>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</si>
  <si>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</si>
  <si>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</si>
  <si>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</si>
  <si>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</si>
  <si>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</si>
  <si>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</si>
  <si>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</si>
  <si>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</si>
  <si>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</si>
  <si>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</si>
  <si>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</si>
  <si>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</si>
  <si>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</si>
  <si>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</si>
  <si>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</si>
  <si>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</si>
  <si>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</si>
  <si>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</si>
  <si>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</si>
  <si>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</si>
  <si>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</si>
  <si>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</si>
  <si>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</si>
  <si>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</si>
  <si>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</si>
  <si>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</si>
  <si>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</si>
  <si>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</si>
  <si>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</si>
  <si>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</si>
  <si>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</si>
  <si>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</si>
  <si>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</si>
  <si>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</si>
  <si>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</si>
  <si>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</si>
  <si>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</si>
  <si>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หมายเหตุ:</t>
  </si>
  <si>
    <t>Note: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</si>
  <si>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</si>
  <si>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</si>
  <si>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</si>
  <si>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</si>
  <si>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Modern drug</t>
  </si>
  <si>
    <t>Traditional drug</t>
  </si>
  <si>
    <t>modern drug.</t>
  </si>
  <si>
    <t>drug.</t>
  </si>
  <si>
    <t xml:space="preserve"> modern drug</t>
  </si>
  <si>
    <t xml:space="preserve">order drug </t>
  </si>
  <si>
    <t xml:space="preserve">drug </t>
  </si>
  <si>
    <t>[2554 (2011)= 100]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</si>
  <si>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</si>
  <si>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</si>
  <si>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</si>
  <si>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</si>
  <si>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สัดส่วน</t>
  </si>
  <si>
    <t>General Consumer Price Index</t>
  </si>
  <si>
    <t>Inflation Rate</t>
  </si>
  <si>
    <t>น้ำหนักปีฐาน</t>
  </si>
  <si>
    <t>Weight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</si>
  <si>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</si>
  <si>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</si>
  <si>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</si>
  <si>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</si>
  <si>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</si>
  <si>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</si>
  <si>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</si>
  <si>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</si>
  <si>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</si>
  <si>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</si>
  <si>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</si>
  <si>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</si>
  <si>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</si>
  <si>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</si>
  <si>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</si>
  <si>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</si>
  <si>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</si>
  <si>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</si>
  <si>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</si>
  <si>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</si>
  <si>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</si>
  <si>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</si>
  <si>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</si>
  <si>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</si>
  <si>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</si>
  <si>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</si>
  <si>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</si>
  <si>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</si>
  <si>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</si>
  <si>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</si>
  <si>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</si>
  <si>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</si>
  <si>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</si>
  <si>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</si>
  <si>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</si>
  <si>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</si>
  <si>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</si>
  <si>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</si>
  <si>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</si>
  <si>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</si>
  <si>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</si>
  <si>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t>จังหวัด</t>
  </si>
  <si>
    <t>Province</t>
  </si>
  <si>
    <t>อำเภอเมืองลำปาง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</si>
  <si>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</si>
  <si>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</si>
  <si>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</si>
  <si>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</si>
  <si>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</si>
  <si>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</si>
  <si>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</si>
  <si>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</si>
  <si>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</si>
  <si>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</si>
  <si>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</si>
  <si>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</si>
  <si>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</si>
  <si>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</si>
  <si>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</si>
  <si>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</si>
  <si>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</si>
  <si>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</si>
  <si>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</si>
  <si>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</si>
  <si>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</si>
  <si>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</si>
  <si>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</si>
  <si>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</si>
  <si>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</si>
  <si>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ทะเบียนนิติบุคคลใหม่ และทุนจดทะเบียน จำแนกตามประเภทการจดทะเบียน เป็นรายอำเภอ พ.ศ. 2559</t>
  </si>
  <si>
    <t>New Registered of Juristic Person and Authorized Capital by Type of Registration and District: 2016</t>
  </si>
  <si>
    <t>-</t>
  </si>
  <si>
    <t>ทะเบียนนิติบุคคลที่คงอยู่ และทุนจดทะเบียน จำแนกตามประเภทการจดทะเบียน พ.ศ. 2552 - 2559</t>
  </si>
  <si>
    <t>Registered of Juristic Person and Authorized Capital by Type of Registration: 2009 - 2016</t>
  </si>
  <si>
    <t>2552(2009)</t>
  </si>
  <si>
    <t>2553(2010)</t>
  </si>
  <si>
    <t>2554(2011)</t>
  </si>
  <si>
    <t>2555(2012)</t>
  </si>
  <si>
    <t>2556(2013)</t>
  </si>
  <si>
    <t>2557(2014)</t>
  </si>
  <si>
    <t>2558(2015)</t>
  </si>
  <si>
    <t>2559(2016)</t>
  </si>
  <si>
    <t>ทะเบียนนิติบุคคลที่คงอยู่ จำแนกตามประเภทการจดทะเบียน และหมวดธุรกิจ พ.ศ. 2559</t>
  </si>
  <si>
    <t>Registered of Juristic Person by Type of Registration and Category: 2016</t>
  </si>
  <si>
    <t>ทะเบียนนิติบุคคลใหม่ จำแนกตามประเภทการจดทะเบียน และหมวดธุรกิจ พ.ศ. 2559</t>
  </si>
  <si>
    <t>New Registered of Juristic Person by Type of Registration and Category: 2016</t>
  </si>
  <si>
    <t xml:space="preserve">    ที่มา:   สำนักงานพาณิชย์จังหวัดลำปาง</t>
  </si>
  <si>
    <t>Source:  Office of commeacial Affairs Lampang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</si>
  <si>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</si>
  <si>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Registered of Juristic Person and Authorized Capital by Type of Registration and District: 2016</t>
  </si>
  <si>
    <t xml:space="preserve">Source: Office of commeacial Affairs Lampang  </t>
  </si>
  <si>
    <t>ใบอนุญาตประกอบธุรกิจเกี่ยวกับยา พ.ศ. 2553 - 2557</t>
  </si>
  <si>
    <t>Licence Concerning Drug: 2010 - 2014</t>
  </si>
  <si>
    <t>2553 (2010)</t>
  </si>
  <si>
    <t>2554 (2011)</t>
  </si>
  <si>
    <t>2555 (2012)</t>
  </si>
  <si>
    <t>2556 (2013)</t>
  </si>
  <si>
    <t>2557 (2014)</t>
  </si>
  <si>
    <t>ข้อมูล ณ วันที่  1 สิงหาคม 2558</t>
  </si>
  <si>
    <t>Data as of  1 August 2015</t>
  </si>
  <si>
    <t>ดัชนีราคาผู้บริโภคทั่วไป จำแนกตามหมวดสินค้า พ.ศ. 2555 - 2558</t>
  </si>
  <si>
    <t>General Consumer Price Index by Commodity Group: 2012 - 2015</t>
  </si>
  <si>
    <t>2556</t>
  </si>
  <si>
    <t>2557</t>
  </si>
  <si>
    <t>2558</t>
  </si>
  <si>
    <t>2528</t>
  </si>
  <si>
    <t>(2013)</t>
  </si>
  <si>
    <t>(2014)</t>
  </si>
  <si>
    <t>(2015)</t>
  </si>
  <si>
    <t>อาหารสำเร็จรูป</t>
  </si>
  <si>
    <t>Prepared food</t>
  </si>
  <si>
    <r>
      <t xml:space="preserve">Core consumer price index </t>
    </r>
    <r>
      <rPr>
        <b/>
        <vertAlign val="superscript"/>
        <sz val="12"/>
        <rFont val="TH SarabunPSK"/>
        <family val="2"/>
      </rPr>
      <t>1/</t>
    </r>
  </si>
  <si>
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  </t>
  </si>
  <si>
    <t>1/</t>
  </si>
  <si>
    <t xml:space="preserve">The core consumer price index is the general consumer price index excluding raw food and energy items. </t>
  </si>
  <si>
    <t xml:space="preserve">ที่มา: สำนักดัชนีเศรษฐกิจการค้า  สำนักงานปลัดกระทรวง  กระทรวงพาณิชย์                                 </t>
  </si>
  <si>
    <t>Source: Bureau of Trade and Economic Indices, Office of the Permanent Secretary, Ministry of Commerce</t>
  </si>
  <si>
    <t>ดัชนีราคาผู้บริโภคทั่วไป เป็นรายจังหวัด ภาค เหนือ พ.ศ. 2555 - 2558</t>
  </si>
  <si>
    <t>General Consumer Price Index by Province of  Northern Region: 2012 - 2015</t>
  </si>
  <si>
    <t>2555</t>
  </si>
  <si>
    <t>(2012)</t>
  </si>
  <si>
    <t>ภาคเหนือ</t>
  </si>
  <si>
    <t>Northern Region</t>
  </si>
  <si>
    <t>เชียงใหม่</t>
  </si>
  <si>
    <t>Chaing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</si>
  <si>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</si>
  <si>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</si>
  <si>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</si>
  <si>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</si>
  <si>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</si>
  <si>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</si>
  <si>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</si>
  <si>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</si>
  <si>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</si>
  <si>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</si>
  <si>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</si>
  <si>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</si>
  <si>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</si>
  <si>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</si>
  <si>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</si>
  <si>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</si>
  <si>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</si>
  <si>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</si>
  <si>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</si>
  <si>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</si>
  <si>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</si>
  <si>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</si>
  <si>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</si>
  <si>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Tax</t>
  </si>
  <si>
    <t>สุโขทัย</t>
  </si>
  <si>
    <t>Sukhothai</t>
  </si>
  <si>
    <t>พิษณุโลก</t>
  </si>
  <si>
    <t>Phitssanulok</t>
  </si>
  <si>
    <t>พิจิตร</t>
  </si>
  <si>
    <t>Phichit</t>
  </si>
  <si>
    <t>เพชรบูรณ์</t>
  </si>
  <si>
    <t>Phetchabun</t>
  </si>
  <si>
    <t>สำนักดัชนีเศรษฐกิจการค้า  สำนักงานปลัดกระทรวง  กระทรวงพาณิชย์</t>
  </si>
  <si>
    <t>Bureau of Trade and Economic Indices, Office of the Permanent Secretary, Ministry of Commerce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</si>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</sst>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.0_);_(* \(#,##0.0\);_(* &quot;-&quot;??_);_(@_)"/>
    <numFmt numFmtId="189" formatCode="_(* #,##0_);_(* \(#,##0\);_(* &quot;-&quot;??_);_(@_)"/>
    <numFmt numFmtId="190" formatCode="0.0"/>
    <numFmt numFmtId="191" formatCode="_-* #,##0_-;\-* #,##0_-;_-* &quot;-&quot;??_-;_-@_-"/>
    <numFmt numFmtId="192" formatCode="#,##0_ ;\-#,##0\ "/>
    <numFmt numFmtId="193" formatCode="#,##0.0_);\(#,##0.0\)"/>
    <numFmt numFmtId="194" formatCode="#,##0.0"/>
  </numFmts>
  <fonts count="2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sz val="8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9"/>
      <name val="TH SarabunPSK"/>
      <family val="2"/>
    </font>
    <font>
      <b/>
      <i/>
      <sz val="12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vertAlign val="superscript"/>
      <sz val="11"/>
      <name val="TH SarabunPSK"/>
      <family val="2"/>
    </font>
    <font>
      <sz val="11.5"/>
      <name val="TH SarabunPSK"/>
      <family val="2"/>
    </font>
    <font>
      <b/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3" fillId="0" borderId="0"/>
  </cellStyleXfs>
  <cellXfs count="32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7" fillId="0" borderId="0" xfId="0" applyFont="1"/>
    <xf numFmtId="0" fontId="8" fillId="0" borderId="0" xfId="0" applyFont="1" applyBorder="1"/>
    <xf numFmtId="0" fontId="7" fillId="0" borderId="0" xfId="0" applyFont="1" applyBorder="1"/>
    <xf numFmtId="0" fontId="6" fillId="0" borderId="1" xfId="0" applyFont="1" applyBorder="1"/>
    <xf numFmtId="0" fontId="6" fillId="0" borderId="0" xfId="0" applyFont="1"/>
    <xf numFmtId="0" fontId="8" fillId="0" borderId="2" xfId="0" applyFont="1" applyBorder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/>
    <xf numFmtId="0" fontId="8" fillId="0" borderId="4" xfId="0" applyFont="1" applyBorder="1"/>
    <xf numFmtId="0" fontId="6" fillId="0" borderId="9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7" xfId="0" applyFont="1" applyBorder="1"/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/>
    <xf numFmtId="0" fontId="8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3" applyFont="1"/>
    <xf numFmtId="190" fontId="5" fillId="0" borderId="0" xfId="3" applyNumberFormat="1" applyFont="1" applyAlignment="1">
      <alignment horizontal="center"/>
    </xf>
    <xf numFmtId="0" fontId="5" fillId="0" borderId="0" xfId="3" applyNumberFormat="1" applyFont="1"/>
    <xf numFmtId="189" fontId="6" fillId="0" borderId="1" xfId="2" applyNumberFormat="1" applyFont="1" applyBorder="1" applyAlignment="1">
      <alignment vertical="center"/>
    </xf>
    <xf numFmtId="189" fontId="6" fillId="0" borderId="0" xfId="2" applyNumberFormat="1" applyFont="1" applyAlignment="1">
      <alignment vertical="center"/>
    </xf>
    <xf numFmtId="189" fontId="10" fillId="0" borderId="0" xfId="2" applyNumberFormat="1" applyFont="1" applyAlignment="1">
      <alignment vertical="center"/>
    </xf>
    <xf numFmtId="189" fontId="11" fillId="0" borderId="0" xfId="2" applyNumberFormat="1" applyFont="1" applyAlignment="1">
      <alignment vertical="center"/>
    </xf>
    <xf numFmtId="189" fontId="10" fillId="0" borderId="0" xfId="2" applyNumberFormat="1" applyFont="1" applyBorder="1" applyAlignment="1">
      <alignment vertical="center"/>
    </xf>
    <xf numFmtId="189" fontId="10" fillId="0" borderId="6" xfId="2" applyNumberFormat="1" applyFont="1" applyBorder="1" applyAlignment="1">
      <alignment vertical="center"/>
    </xf>
    <xf numFmtId="189" fontId="10" fillId="0" borderId="10" xfId="2" applyNumberFormat="1" applyFont="1" applyBorder="1" applyAlignment="1">
      <alignment vertical="center"/>
    </xf>
    <xf numFmtId="189" fontId="10" fillId="0" borderId="1" xfId="2" applyNumberFormat="1" applyFont="1" applyBorder="1" applyAlignment="1">
      <alignment vertical="center"/>
    </xf>
    <xf numFmtId="189" fontId="10" fillId="0" borderId="6" xfId="2" applyNumberFormat="1" applyFont="1" applyBorder="1" applyAlignment="1" applyProtection="1">
      <alignment vertical="center"/>
    </xf>
    <xf numFmtId="189" fontId="10" fillId="0" borderId="10" xfId="2" applyNumberFormat="1" applyFont="1" applyBorder="1" applyAlignment="1" applyProtection="1">
      <alignment vertical="center"/>
    </xf>
    <xf numFmtId="189" fontId="10" fillId="0" borderId="1" xfId="2" applyNumberFormat="1" applyFont="1" applyBorder="1" applyAlignment="1" applyProtection="1">
      <alignment vertical="center"/>
    </xf>
    <xf numFmtId="189" fontId="10" fillId="0" borderId="2" xfId="2" applyNumberFormat="1" applyFont="1" applyBorder="1" applyAlignment="1">
      <alignment vertical="center"/>
    </xf>
    <xf numFmtId="189" fontId="10" fillId="0" borderId="2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>
      <alignment horizontal="right" vertical="center"/>
    </xf>
    <xf numFmtId="0" fontId="10" fillId="0" borderId="0" xfId="3" applyFont="1"/>
    <xf numFmtId="0" fontId="10" fillId="0" borderId="0" xfId="3" applyFont="1" applyAlignment="1">
      <alignment horizontal="right"/>
    </xf>
    <xf numFmtId="189" fontId="10" fillId="0" borderId="0" xfId="2" applyNumberFormat="1" applyFont="1" applyFill="1" applyAlignment="1">
      <alignment vertical="center"/>
    </xf>
    <xf numFmtId="189" fontId="12" fillId="0" borderId="0" xfId="2" applyNumberFormat="1" applyFont="1" applyFill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89" fontId="8" fillId="0" borderId="0" xfId="2" applyNumberFormat="1" applyFont="1" applyAlignment="1">
      <alignment vertical="center"/>
    </xf>
    <xf numFmtId="0" fontId="8" fillId="0" borderId="2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41" fontId="8" fillId="0" borderId="4" xfId="2" applyNumberFormat="1" applyFont="1" applyBorder="1" applyAlignment="1" applyProtection="1">
      <alignment horizontal="center" vertical="center"/>
    </xf>
    <xf numFmtId="41" fontId="7" fillId="0" borderId="9" xfId="2" applyNumberFormat="1" applyFont="1" applyBorder="1" applyAlignment="1" applyProtection="1">
      <alignment vertical="center"/>
    </xf>
    <xf numFmtId="41" fontId="7" fillId="0" borderId="0" xfId="2" applyNumberFormat="1" applyFont="1" applyBorder="1" applyAlignment="1" applyProtection="1">
      <alignment horizontal="right" vertical="center"/>
    </xf>
    <xf numFmtId="41" fontId="7" fillId="0" borderId="0" xfId="2" applyNumberFormat="1" applyFont="1" applyBorder="1" applyAlignment="1" applyProtection="1">
      <alignment vertical="center"/>
    </xf>
    <xf numFmtId="41" fontId="7" fillId="0" borderId="4" xfId="2" applyNumberFormat="1" applyFont="1" applyBorder="1" applyAlignment="1" applyProtection="1">
      <alignment horizontal="right" vertical="center"/>
    </xf>
    <xf numFmtId="0" fontId="13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8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90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14" fillId="0" borderId="0" xfId="0" applyFont="1" applyBorder="1"/>
    <xf numFmtId="0" fontId="14" fillId="0" borderId="0" xfId="0" applyFont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0" fontId="10" fillId="0" borderId="5" xfId="0" applyFont="1" applyBorder="1"/>
    <xf numFmtId="0" fontId="10" fillId="0" borderId="0" xfId="0" applyFont="1"/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shrinkToFit="1"/>
    </xf>
    <xf numFmtId="0" fontId="10" fillId="0" borderId="1" xfId="0" applyFont="1" applyBorder="1"/>
    <xf numFmtId="0" fontId="15" fillId="0" borderId="8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0" xfId="0" quotePrefix="1" applyFont="1" applyBorder="1" applyAlignment="1">
      <alignment horizontal="center" vertical="center"/>
    </xf>
    <xf numFmtId="0" fontId="15" fillId="0" borderId="9" xfId="0" applyFont="1" applyBorder="1"/>
    <xf numFmtId="0" fontId="15" fillId="0" borderId="0" xfId="0" applyFont="1" applyBorder="1"/>
    <xf numFmtId="0" fontId="15" fillId="0" borderId="4" xfId="0" quotePrefix="1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188" fontId="13" fillId="0" borderId="0" xfId="1" applyNumberFormat="1" applyFont="1" applyBorder="1" applyAlignment="1">
      <alignment vertical="center"/>
    </xf>
    <xf numFmtId="188" fontId="13" fillId="0" borderId="9" xfId="1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188" fontId="10" fillId="0" borderId="0" xfId="1" applyNumberFormat="1" applyFont="1" applyBorder="1" applyAlignment="1">
      <alignment vertical="center"/>
    </xf>
    <xf numFmtId="188" fontId="10" fillId="0" borderId="9" xfId="1" applyNumberFormat="1" applyFont="1" applyBorder="1" applyAlignment="1">
      <alignment vertical="center"/>
    </xf>
    <xf numFmtId="188" fontId="10" fillId="0" borderId="4" xfId="1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188" fontId="10" fillId="0" borderId="1" xfId="1" applyNumberFormat="1" applyFont="1" applyBorder="1" applyAlignment="1">
      <alignment vertical="center"/>
    </xf>
    <xf numFmtId="188" fontId="10" fillId="0" borderId="10" xfId="1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5" fillId="0" borderId="0" xfId="0" applyFont="1" applyAlignment="1">
      <alignment horizontal="left"/>
    </xf>
    <xf numFmtId="0" fontId="18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Border="1" applyAlignment="1"/>
    <xf numFmtId="0" fontId="6" fillId="0" borderId="9" xfId="0" applyFont="1" applyBorder="1" applyAlignment="1">
      <alignment horizontal="center"/>
    </xf>
    <xf numFmtId="0" fontId="8" fillId="0" borderId="0" xfId="0" applyFont="1" applyBorder="1" applyAlignment="1"/>
    <xf numFmtId="0" fontId="8" fillId="0" borderId="4" xfId="0" applyFont="1" applyBorder="1" applyAlignment="1">
      <alignment horizontal="left" indent="1"/>
    </xf>
    <xf numFmtId="0" fontId="6" fillId="0" borderId="4" xfId="0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7" xfId="0" applyFont="1" applyBorder="1"/>
    <xf numFmtId="2" fontId="6" fillId="0" borderId="8" xfId="0" applyNumberFormat="1" applyFont="1" applyBorder="1" applyAlignment="1">
      <alignment horizontal="center"/>
    </xf>
    <xf numFmtId="49" fontId="8" fillId="0" borderId="4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>
      <alignment horizontal="center" vertical="center"/>
    </xf>
    <xf numFmtId="49" fontId="8" fillId="0" borderId="0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 applyProtection="1">
      <alignment horizontal="center" vertical="center"/>
    </xf>
    <xf numFmtId="49" fontId="8" fillId="0" borderId="10" xfId="2" applyNumberFormat="1" applyFont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3" fontId="6" fillId="0" borderId="8" xfId="0" applyNumberFormat="1" applyFont="1" applyBorder="1" applyAlignment="1">
      <alignment horizontal="right" indent="1"/>
    </xf>
    <xf numFmtId="191" fontId="8" fillId="0" borderId="8" xfId="1" applyNumberFormat="1" applyFont="1" applyBorder="1" applyAlignment="1">
      <alignment horizontal="right"/>
    </xf>
    <xf numFmtId="191" fontId="8" fillId="0" borderId="4" xfId="1" applyNumberFormat="1" applyFont="1" applyBorder="1" applyAlignment="1">
      <alignment horizontal="right"/>
    </xf>
    <xf numFmtId="191" fontId="6" fillId="0" borderId="8" xfId="1" applyNumberFormat="1" applyFont="1" applyBorder="1" applyAlignment="1">
      <alignment horizontal="right"/>
    </xf>
    <xf numFmtId="191" fontId="6" fillId="0" borderId="9" xfId="1" applyNumberFormat="1" applyFont="1" applyBorder="1" applyAlignment="1">
      <alignment horizontal="right"/>
    </xf>
    <xf numFmtId="191" fontId="6" fillId="0" borderId="4" xfId="1" applyNumberFormat="1" applyFont="1" applyBorder="1" applyAlignment="1">
      <alignment horizontal="right"/>
    </xf>
    <xf numFmtId="191" fontId="6" fillId="0" borderId="0" xfId="1" applyNumberFormat="1" applyFont="1" applyBorder="1" applyAlignment="1">
      <alignment horizontal="right"/>
    </xf>
    <xf numFmtId="192" fontId="7" fillId="0" borderId="8" xfId="1" applyNumberFormat="1" applyFont="1" applyBorder="1" applyAlignment="1">
      <alignment horizontal="right" indent="1"/>
    </xf>
    <xf numFmtId="192" fontId="7" fillId="0" borderId="4" xfId="1" applyNumberFormat="1" applyFont="1" applyBorder="1" applyAlignment="1">
      <alignment horizontal="right" indent="1"/>
    </xf>
    <xf numFmtId="192" fontId="8" fillId="0" borderId="8" xfId="1" applyNumberFormat="1" applyFont="1" applyBorder="1" applyAlignment="1">
      <alignment horizontal="right" vertical="center" indent="1"/>
    </xf>
    <xf numFmtId="192" fontId="8" fillId="0" borderId="9" xfId="1" applyNumberFormat="1" applyFont="1" applyBorder="1" applyAlignment="1">
      <alignment horizontal="right" vertical="center" indent="1"/>
    </xf>
    <xf numFmtId="192" fontId="8" fillId="0" borderId="0" xfId="1" applyNumberFormat="1" applyFont="1" applyBorder="1" applyAlignment="1">
      <alignment horizontal="right" vertical="center" indent="1"/>
    </xf>
    <xf numFmtId="192" fontId="8" fillId="0" borderId="4" xfId="1" applyNumberFormat="1" applyFont="1" applyBorder="1" applyAlignment="1">
      <alignment horizontal="right" vertical="center" indent="1"/>
    </xf>
    <xf numFmtId="192" fontId="8" fillId="0" borderId="0" xfId="1" applyNumberFormat="1" applyFont="1" applyAlignment="1">
      <alignment horizontal="right" vertical="center" indent="1"/>
    </xf>
    <xf numFmtId="43" fontId="8" fillId="0" borderId="4" xfId="1" applyFont="1" applyBorder="1" applyAlignment="1">
      <alignment horizontal="right" vertical="center" indent="1"/>
    </xf>
    <xf numFmtId="43" fontId="8" fillId="0" borderId="8" xfId="1" applyFont="1" applyBorder="1" applyAlignment="1">
      <alignment horizontal="right" vertical="center" indent="1"/>
    </xf>
    <xf numFmtId="43" fontId="8" fillId="0" borderId="9" xfId="1" applyFont="1" applyBorder="1" applyAlignment="1">
      <alignment horizontal="right" vertical="center" indent="1"/>
    </xf>
    <xf numFmtId="43" fontId="8" fillId="0" borderId="0" xfId="1" applyFont="1" applyAlignment="1">
      <alignment horizontal="right" vertical="center" indent="1"/>
    </xf>
    <xf numFmtId="3" fontId="6" fillId="0" borderId="9" xfId="0" applyNumberFormat="1" applyFont="1" applyBorder="1" applyAlignment="1">
      <alignment horizontal="right" indent="1"/>
    </xf>
    <xf numFmtId="3" fontId="6" fillId="0" borderId="10" xfId="0" applyNumberFormat="1" applyFont="1" applyBorder="1" applyAlignment="1">
      <alignment horizontal="right" indent="1"/>
    </xf>
    <xf numFmtId="3" fontId="6" fillId="0" borderId="0" xfId="0" applyNumberFormat="1" applyFont="1" applyBorder="1" applyAlignment="1">
      <alignment horizontal="right" indent="1"/>
    </xf>
    <xf numFmtId="3" fontId="7" fillId="0" borderId="8" xfId="0" applyNumberFormat="1" applyFont="1" applyBorder="1" applyAlignment="1">
      <alignment horizontal="right" indent="2"/>
    </xf>
    <xf numFmtId="3" fontId="8" fillId="0" borderId="8" xfId="0" applyNumberFormat="1" applyFont="1" applyBorder="1" applyAlignment="1">
      <alignment horizontal="right" vertical="center" indent="2"/>
    </xf>
    <xf numFmtId="3" fontId="8" fillId="0" borderId="9" xfId="0" applyNumberFormat="1" applyFont="1" applyBorder="1" applyAlignment="1">
      <alignment horizontal="right" vertical="center" indent="2"/>
    </xf>
    <xf numFmtId="3" fontId="8" fillId="0" borderId="0" xfId="0" applyNumberFormat="1" applyFont="1" applyBorder="1" applyAlignment="1">
      <alignment horizontal="right" vertical="center" indent="2"/>
    </xf>
    <xf numFmtId="3" fontId="8" fillId="0" borderId="0" xfId="0" applyNumberFormat="1" applyFont="1" applyAlignment="1">
      <alignment horizontal="right" vertical="center" indent="2"/>
    </xf>
    <xf numFmtId="3" fontId="8" fillId="0" borderId="4" xfId="2" applyNumberFormat="1" applyFont="1" applyBorder="1" applyAlignment="1" applyProtection="1">
      <alignment horizontal="right" vertical="center" indent="2"/>
    </xf>
    <xf numFmtId="41" fontId="8" fillId="0" borderId="9" xfId="2" applyNumberFormat="1" applyFont="1" applyBorder="1" applyAlignment="1" applyProtection="1">
      <alignment horizontal="right" vertical="center" indent="2"/>
    </xf>
    <xf numFmtId="3" fontId="8" fillId="0" borderId="0" xfId="2" applyNumberFormat="1" applyFont="1" applyBorder="1" applyAlignment="1" applyProtection="1">
      <alignment horizontal="right" vertical="center" indent="2"/>
    </xf>
    <xf numFmtId="41" fontId="8" fillId="0" borderId="0" xfId="2" applyNumberFormat="1" applyFont="1" applyBorder="1" applyAlignment="1" applyProtection="1">
      <alignment horizontal="right" vertical="center" indent="2"/>
    </xf>
    <xf numFmtId="3" fontId="8" fillId="0" borderId="0" xfId="2" applyNumberFormat="1" applyFont="1" applyBorder="1" applyAlignment="1" applyProtection="1">
      <alignment horizontal="right" vertical="center" indent="1"/>
    </xf>
    <xf numFmtId="41" fontId="8" fillId="0" borderId="4" xfId="2" applyNumberFormat="1" applyFont="1" applyBorder="1" applyAlignment="1" applyProtection="1">
      <alignment horizontal="right" vertical="center" indent="1"/>
    </xf>
    <xf numFmtId="41" fontId="8" fillId="0" borderId="4" xfId="2" applyNumberFormat="1" applyFont="1" applyBorder="1" applyAlignment="1" applyProtection="1">
      <alignment horizontal="right" vertical="center" indent="2"/>
    </xf>
    <xf numFmtId="3" fontId="8" fillId="0" borderId="0" xfId="2" applyNumberFormat="1" applyFont="1" applyBorder="1" applyAlignment="1" applyProtection="1">
      <alignment horizontal="right" vertical="center" indent="3"/>
    </xf>
    <xf numFmtId="189" fontId="10" fillId="0" borderId="0" xfId="2" applyNumberFormat="1" applyFont="1" applyAlignment="1">
      <alignment horizontal="right" vertical="center" indent="2"/>
    </xf>
    <xf numFmtId="189" fontId="10" fillId="0" borderId="0" xfId="2" applyNumberFormat="1" applyFont="1" applyBorder="1" applyAlignment="1"/>
    <xf numFmtId="189" fontId="10" fillId="0" borderId="0" xfId="2" applyNumberFormat="1" applyFont="1" applyBorder="1" applyAlignment="1">
      <alignment horizontal="right"/>
    </xf>
    <xf numFmtId="43" fontId="10" fillId="0" borderId="0" xfId="1" applyFont="1"/>
    <xf numFmtId="0" fontId="10" fillId="0" borderId="0" xfId="3" applyFont="1" applyAlignment="1"/>
    <xf numFmtId="190" fontId="13" fillId="0" borderId="0" xfId="1" applyNumberFormat="1" applyFont="1" applyBorder="1" applyAlignment="1">
      <alignment horizontal="right" vertical="center" indent="1"/>
    </xf>
    <xf numFmtId="190" fontId="13" fillId="0" borderId="9" xfId="1" applyNumberFormat="1" applyFont="1" applyBorder="1" applyAlignment="1">
      <alignment horizontal="right" vertical="center" indent="1"/>
    </xf>
    <xf numFmtId="190" fontId="13" fillId="0" borderId="0" xfId="1" applyNumberFormat="1" applyFont="1" applyBorder="1" applyAlignment="1">
      <alignment vertical="center"/>
    </xf>
    <xf numFmtId="190" fontId="13" fillId="0" borderId="4" xfId="1" applyNumberFormat="1" applyFont="1" applyBorder="1" applyAlignment="1">
      <alignment horizontal="right" vertical="center" indent="1"/>
    </xf>
    <xf numFmtId="190" fontId="10" fillId="0" borderId="0" xfId="1" applyNumberFormat="1" applyFont="1" applyBorder="1" applyAlignment="1">
      <alignment horizontal="right" vertical="center" indent="1"/>
    </xf>
    <xf numFmtId="190" fontId="10" fillId="0" borderId="9" xfId="1" applyNumberFormat="1" applyFont="1" applyBorder="1" applyAlignment="1">
      <alignment horizontal="right" vertical="center" indent="1"/>
    </xf>
    <xf numFmtId="190" fontId="10" fillId="0" borderId="0" xfId="1" applyNumberFormat="1" applyFont="1" applyBorder="1" applyAlignment="1">
      <alignment vertical="center"/>
    </xf>
    <xf numFmtId="190" fontId="10" fillId="0" borderId="4" xfId="1" applyNumberFormat="1" applyFont="1" applyBorder="1" applyAlignment="1">
      <alignment horizontal="right" vertical="center" indent="1"/>
    </xf>
    <xf numFmtId="190" fontId="10" fillId="0" borderId="4" xfId="1" applyNumberFormat="1" applyFont="1" applyBorder="1" applyAlignment="1">
      <alignment vertical="center"/>
    </xf>
    <xf numFmtId="190" fontId="13" fillId="0" borderId="4" xfId="1" applyNumberFormat="1" applyFont="1" applyBorder="1" applyAlignment="1">
      <alignment vertical="center"/>
    </xf>
    <xf numFmtId="190" fontId="10" fillId="0" borderId="1" xfId="1" applyNumberFormat="1" applyFont="1" applyBorder="1" applyAlignment="1">
      <alignment horizontal="right" vertical="center" indent="1"/>
    </xf>
    <xf numFmtId="190" fontId="10" fillId="0" borderId="6" xfId="1" applyNumberFormat="1" applyFont="1" applyBorder="1" applyAlignment="1">
      <alignment vertical="center"/>
    </xf>
    <xf numFmtId="190" fontId="10" fillId="0" borderId="6" xfId="1" applyNumberFormat="1" applyFont="1" applyBorder="1" applyAlignment="1">
      <alignment horizontal="right" vertical="center" indent="1"/>
    </xf>
    <xf numFmtId="190" fontId="10" fillId="0" borderId="10" xfId="1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right"/>
    </xf>
    <xf numFmtId="43" fontId="15" fillId="0" borderId="0" xfId="1" applyFont="1" applyAlignment="1">
      <alignment vertical="center"/>
    </xf>
    <xf numFmtId="190" fontId="10" fillId="0" borderId="4" xfId="0" applyNumberFormat="1" applyFont="1" applyBorder="1" applyAlignment="1">
      <alignment horizontal="right" vertical="center" indent="1"/>
    </xf>
    <xf numFmtId="0" fontId="10" fillId="0" borderId="9" xfId="0" applyFont="1" applyBorder="1" applyAlignment="1">
      <alignment horizontal="right" vertical="center" indent="2"/>
    </xf>
    <xf numFmtId="193" fontId="10" fillId="0" borderId="0" xfId="1" applyNumberFormat="1" applyFont="1" applyBorder="1" applyAlignment="1">
      <alignment horizontal="right" vertical="center" indent="1"/>
    </xf>
    <xf numFmtId="188" fontId="10" fillId="0" borderId="9" xfId="1" applyNumberFormat="1" applyFont="1" applyBorder="1" applyAlignment="1">
      <alignment horizontal="right" vertical="center" indent="2"/>
    </xf>
    <xf numFmtId="188" fontId="10" fillId="0" borderId="0" xfId="1" applyNumberFormat="1" applyFont="1" applyBorder="1" applyAlignment="1">
      <alignment horizontal="right" vertical="center" indent="2"/>
    </xf>
    <xf numFmtId="193" fontId="10" fillId="0" borderId="4" xfId="1" applyNumberFormat="1" applyFont="1" applyBorder="1" applyAlignment="1">
      <alignment horizontal="right" vertical="center" indent="1"/>
    </xf>
    <xf numFmtId="188" fontId="10" fillId="0" borderId="9" xfId="1" applyNumberFormat="1" applyFont="1" applyBorder="1" applyAlignment="1">
      <alignment horizontal="right" vertical="center" indent="1"/>
    </xf>
    <xf numFmtId="193" fontId="10" fillId="0" borderId="0" xfId="1" applyNumberFormat="1" applyFont="1" applyBorder="1" applyAlignment="1">
      <alignment horizontal="right" vertical="center" indent="2"/>
    </xf>
    <xf numFmtId="188" fontId="10" fillId="0" borderId="0" xfId="1" applyNumberFormat="1" applyFont="1" applyBorder="1" applyAlignment="1">
      <alignment horizontal="right" vertical="center" indent="1"/>
    </xf>
    <xf numFmtId="194" fontId="10" fillId="0" borderId="4" xfId="1" applyNumberFormat="1" applyFont="1" applyBorder="1" applyAlignment="1">
      <alignment horizontal="right" vertical="center" indent="2"/>
    </xf>
    <xf numFmtId="194" fontId="10" fillId="0" borderId="9" xfId="1" applyNumberFormat="1" applyFont="1" applyBorder="1" applyAlignment="1">
      <alignment horizontal="right" vertical="center" indent="2"/>
    </xf>
    <xf numFmtId="194" fontId="10" fillId="0" borderId="0" xfId="1" applyNumberFormat="1" applyFont="1" applyBorder="1" applyAlignment="1">
      <alignment horizontal="right" vertical="center" indent="2"/>
    </xf>
    <xf numFmtId="0" fontId="10" fillId="0" borderId="6" xfId="0" applyFont="1" applyBorder="1" applyAlignment="1">
      <alignment horizontal="right" vertical="center" indent="1"/>
    </xf>
    <xf numFmtId="0" fontId="10" fillId="0" borderId="10" xfId="0" applyFont="1" applyBorder="1" applyAlignment="1">
      <alignment horizontal="right" vertical="center" indent="1"/>
    </xf>
    <xf numFmtId="188" fontId="10" fillId="0" borderId="1" xfId="1" applyNumberFormat="1" applyFont="1" applyBorder="1" applyAlignment="1">
      <alignment horizontal="right" vertical="center" indent="1"/>
    </xf>
    <xf numFmtId="188" fontId="10" fillId="0" borderId="6" xfId="1" applyNumberFormat="1" applyFont="1" applyBorder="1" applyAlignment="1">
      <alignment horizontal="right" vertical="center" indent="1"/>
    </xf>
    <xf numFmtId="188" fontId="10" fillId="0" borderId="10" xfId="1" applyNumberFormat="1" applyFont="1" applyBorder="1" applyAlignment="1">
      <alignment horizontal="right" vertical="center" indent="1"/>
    </xf>
    <xf numFmtId="190" fontId="13" fillId="0" borderId="8" xfId="0" applyNumberFormat="1" applyFont="1" applyBorder="1" applyAlignment="1">
      <alignment horizontal="right" vertical="center" indent="1"/>
    </xf>
    <xf numFmtId="190" fontId="13" fillId="0" borderId="4" xfId="0" applyNumberFormat="1" applyFont="1" applyBorder="1" applyAlignment="1">
      <alignment horizontal="right" vertical="center" indent="1"/>
    </xf>
    <xf numFmtId="190" fontId="13" fillId="0" borderId="9" xfId="0" applyNumberFormat="1" applyFont="1" applyBorder="1" applyAlignment="1">
      <alignment horizontal="right" vertical="center" indent="1"/>
    </xf>
    <xf numFmtId="190" fontId="13" fillId="0" borderId="0" xfId="0" applyNumberFormat="1" applyFont="1" applyAlignment="1">
      <alignment horizontal="right" indent="1"/>
    </xf>
    <xf numFmtId="190" fontId="10" fillId="0" borderId="8" xfId="0" applyNumberFormat="1" applyFont="1" applyBorder="1" applyAlignment="1">
      <alignment horizontal="right" vertical="center" indent="1"/>
    </xf>
    <xf numFmtId="190" fontId="10" fillId="0" borderId="9" xfId="0" applyNumberFormat="1" applyFont="1" applyBorder="1" applyAlignment="1">
      <alignment horizontal="right" vertical="center" indent="1"/>
    </xf>
    <xf numFmtId="190" fontId="10" fillId="0" borderId="7" xfId="0" applyNumberFormat="1" applyFont="1" applyBorder="1" applyAlignment="1">
      <alignment horizontal="right" vertical="center" indent="1"/>
    </xf>
    <xf numFmtId="190" fontId="10" fillId="0" borderId="6" xfId="0" applyNumberFormat="1" applyFont="1" applyBorder="1" applyAlignment="1">
      <alignment horizontal="right" vertical="center" indent="1"/>
    </xf>
    <xf numFmtId="190" fontId="10" fillId="0" borderId="10" xfId="0" applyNumberFormat="1" applyFont="1" applyBorder="1" applyAlignment="1">
      <alignment horizontal="right" vertical="center" indent="1"/>
    </xf>
    <xf numFmtId="0" fontId="7" fillId="0" borderId="8" xfId="0" applyFont="1" applyBorder="1" applyAlignment="1">
      <alignment horizontal="center"/>
    </xf>
    <xf numFmtId="4" fontId="7" fillId="0" borderId="8" xfId="0" applyNumberFormat="1" applyFont="1" applyBorder="1" applyAlignment="1">
      <alignment horizontal="center"/>
    </xf>
    <xf numFmtId="4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right" indent="1"/>
    </xf>
    <xf numFmtId="3" fontId="7" fillId="0" borderId="4" xfId="0" applyNumberFormat="1" applyFont="1" applyBorder="1" applyAlignment="1">
      <alignment horizontal="right" indent="1"/>
    </xf>
    <xf numFmtId="3" fontId="7" fillId="0" borderId="4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92" fontId="8" fillId="0" borderId="8" xfId="1" applyNumberFormat="1" applyFont="1" applyBorder="1" applyAlignment="1">
      <alignment horizontal="right" vertical="center" indent="1"/>
    </xf>
    <xf numFmtId="43" fontId="8" fillId="0" borderId="8" xfId="1" applyFont="1" applyBorder="1" applyAlignment="1">
      <alignment horizontal="right" vertical="center" inden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right" vertical="top" indent="2"/>
    </xf>
    <xf numFmtId="0" fontId="8" fillId="0" borderId="8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9" fontId="8" fillId="0" borderId="4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>
      <alignment horizontal="center" vertical="center"/>
    </xf>
    <xf numFmtId="189" fontId="7" fillId="0" borderId="2" xfId="2" applyNumberFormat="1" applyFont="1" applyBorder="1" applyAlignment="1" applyProtection="1">
      <alignment horizontal="left" vertical="center"/>
    </xf>
    <xf numFmtId="189" fontId="7" fillId="0" borderId="11" xfId="2" applyNumberFormat="1" applyFont="1" applyBorder="1" applyAlignment="1" applyProtection="1">
      <alignment horizontal="left" vertical="center"/>
    </xf>
    <xf numFmtId="49" fontId="8" fillId="0" borderId="6" xfId="2" applyNumberFormat="1" applyFont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 applyProtection="1">
      <alignment horizontal="center" vertical="center"/>
    </xf>
    <xf numFmtId="49" fontId="8" fillId="0" borderId="1" xfId="2" applyNumberFormat="1" applyFont="1" applyBorder="1" applyAlignment="1" applyProtection="1">
      <alignment horizontal="center" vertical="center"/>
    </xf>
    <xf numFmtId="49" fontId="8" fillId="0" borderId="4" xfId="2" applyNumberFormat="1" applyFont="1" applyBorder="1" applyAlignment="1" applyProtection="1">
      <alignment horizontal="center" vertical="center"/>
    </xf>
    <xf numFmtId="49" fontId="8" fillId="0" borderId="0" xfId="2" applyNumberFormat="1" applyFont="1" applyBorder="1" applyAlignment="1" applyProtection="1">
      <alignment horizontal="center" vertical="center"/>
    </xf>
    <xf numFmtId="0" fontId="8" fillId="0" borderId="3" xfId="2" applyNumberFormat="1" applyFont="1" applyBorder="1" applyAlignment="1" applyProtection="1">
      <alignment horizontal="center" vertical="center"/>
    </xf>
    <xf numFmtId="0" fontId="8" fillId="0" borderId="2" xfId="2" applyNumberFormat="1" applyFont="1" applyBorder="1" applyAlignment="1" applyProtection="1">
      <alignment horizontal="center" vertical="center"/>
    </xf>
    <xf numFmtId="0" fontId="8" fillId="0" borderId="11" xfId="2" applyNumberFormat="1" applyFont="1" applyBorder="1" applyAlignment="1" applyProtection="1">
      <alignment horizontal="center" vertical="center"/>
    </xf>
    <xf numFmtId="49" fontId="8" fillId="0" borderId="3" xfId="2" applyNumberFormat="1" applyFont="1" applyBorder="1" applyAlignment="1">
      <alignment horizontal="center" vertical="center"/>
    </xf>
    <xf numFmtId="49" fontId="8" fillId="0" borderId="11" xfId="2" applyNumberFormat="1" applyFont="1" applyBorder="1" applyAlignment="1">
      <alignment horizontal="center" vertical="center"/>
    </xf>
    <xf numFmtId="0" fontId="8" fillId="0" borderId="6" xfId="2" applyNumberFormat="1" applyFont="1" applyBorder="1" applyAlignment="1" applyProtection="1">
      <alignment horizontal="center" vertical="center"/>
    </xf>
    <xf numFmtId="0" fontId="8" fillId="0" borderId="1" xfId="2" applyNumberFormat="1" applyFont="1" applyBorder="1" applyAlignment="1" applyProtection="1">
      <alignment horizontal="center" vertical="center"/>
    </xf>
    <xf numFmtId="49" fontId="8" fillId="0" borderId="3" xfId="2" applyNumberFormat="1" applyFont="1" applyBorder="1" applyAlignment="1" applyProtection="1">
      <alignment horizontal="center" vertical="center"/>
    </xf>
    <xf numFmtId="49" fontId="8" fillId="0" borderId="2" xfId="2" applyNumberFormat="1" applyFont="1" applyBorder="1" applyAlignment="1" applyProtection="1">
      <alignment horizontal="center" vertical="center"/>
    </xf>
    <xf numFmtId="0" fontId="8" fillId="0" borderId="6" xfId="2" applyNumberFormat="1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/>
    </xf>
    <xf numFmtId="0" fontId="8" fillId="0" borderId="10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 applyProtection="1">
      <alignment horizontal="center" vertical="center"/>
    </xf>
    <xf numFmtId="49" fontId="8" fillId="0" borderId="11" xfId="2" applyNumberFormat="1" applyFont="1" applyBorder="1" applyAlignment="1" applyProtection="1">
      <alignment horizontal="center" vertical="center"/>
    </xf>
    <xf numFmtId="0" fontId="8" fillId="0" borderId="0" xfId="2" applyNumberFormat="1" applyFont="1" applyBorder="1" applyAlignment="1" applyProtection="1">
      <alignment horizontal="center" vertical="center"/>
    </xf>
    <xf numFmtId="0" fontId="8" fillId="0" borderId="9" xfId="2" applyNumberFormat="1" applyFont="1" applyBorder="1" applyAlignment="1" applyProtection="1">
      <alignment horizontal="center" vertical="center"/>
    </xf>
    <xf numFmtId="189" fontId="8" fillId="0" borderId="0" xfId="2" applyNumberFormat="1" applyFont="1" applyAlignment="1">
      <alignment horizontal="center" vertical="center"/>
    </xf>
    <xf numFmtId="189" fontId="8" fillId="0" borderId="9" xfId="2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" xfId="0" quotePrefix="1" applyFont="1" applyBorder="1" applyAlignment="1">
      <alignment horizontal="center" vertical="center"/>
    </xf>
    <xf numFmtId="0" fontId="10" fillId="0" borderId="11" xfId="0" applyFont="1" applyBorder="1"/>
    <xf numFmtId="0" fontId="10" fillId="0" borderId="6" xfId="0" quotePrefix="1" applyFont="1" applyBorder="1" applyAlignment="1">
      <alignment horizontal="center"/>
    </xf>
    <xf numFmtId="0" fontId="10" fillId="0" borderId="10" xfId="0" quotePrefix="1" applyFont="1" applyBorder="1" applyAlignment="1">
      <alignment horizontal="center"/>
    </xf>
    <xf numFmtId="0" fontId="15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3" xfId="0" quotePrefix="1" applyFont="1" applyBorder="1" applyAlignment="1">
      <alignment horizontal="center" vertical="center"/>
    </xf>
  </cellXfs>
  <cellStyles count="4">
    <cellStyle name="Comma" xfId="1" builtinId="3"/>
    <cellStyle name="Comma_Chapter13" xfId="2"/>
    <cellStyle name="Normal" xfId="0" builtinId="0"/>
    <cellStyle name="Normal_Chapter1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917575</xdr:colOff>
      <xdr:row>0</xdr:row>
      <xdr:rowOff>0</xdr:rowOff>
    </xdr:from>
    <xdr:to>
      <xdr:col>15</xdr:col>
      <xdr:colOff>400050</xdr:colOff>
      <xdr:row>22</xdr:row>
      <xdr:rowOff>0</xdr:rowOff>
    </xdr:to>
    <xdr:grpSp>
      <xdr:nvGrpSpPr>
        <xdr:cNvPr id="10342" name="Group 31"/>
        <xdr:cNvGrpSpPr>
          <a:grpSpLocks/>
        </xdr:cNvGrpSpPr>
      </xdr:nvGrpSpPr>
      <xdr:grpSpPr bwMode="auto">
        <a:xfrm>
          <a:off x="9051925" y="0"/>
          <a:ext cx="701675" cy="5915025"/>
          <a:chOff x="987" y="0"/>
          <a:chExt cx="69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7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34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1704975</xdr:colOff>
      <xdr:row>0</xdr:row>
      <xdr:rowOff>0</xdr:rowOff>
    </xdr:from>
    <xdr:to>
      <xdr:col>16</xdr:col>
      <xdr:colOff>495300</xdr:colOff>
      <xdr:row>27</xdr:row>
      <xdr:rowOff>247650</xdr:rowOff>
    </xdr:to>
    <xdr:grpSp>
      <xdr:nvGrpSpPr>
        <xdr:cNvPr id="11367" name="Group 82"/>
        <xdr:cNvGrpSpPr>
          <a:grpSpLocks/>
        </xdr:cNvGrpSpPr>
      </xdr:nvGrpSpPr>
      <xdr:grpSpPr bwMode="auto">
        <a:xfrm>
          <a:off x="10344150" y="0"/>
          <a:ext cx="790575" cy="6591300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371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13</xdr:col>
      <xdr:colOff>120650</xdr:colOff>
      <xdr:row>39</xdr:row>
      <xdr:rowOff>9525</xdr:rowOff>
    </xdr:to>
    <xdr:grpSp>
      <xdr:nvGrpSpPr>
        <xdr:cNvPr id="7" name="Group 31"/>
        <xdr:cNvGrpSpPr>
          <a:grpSpLocks/>
        </xdr:cNvGrpSpPr>
      </xdr:nvGrpSpPr>
      <xdr:grpSpPr bwMode="auto">
        <a:xfrm>
          <a:off x="10315575" y="0"/>
          <a:ext cx="796925" cy="6743700"/>
          <a:chOff x="987" y="0"/>
          <a:chExt cx="69" cy="679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87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17</xdr:col>
      <xdr:colOff>38100</xdr:colOff>
      <xdr:row>27</xdr:row>
      <xdr:rowOff>247650</xdr:rowOff>
    </xdr:to>
    <xdr:grpSp>
      <xdr:nvGrpSpPr>
        <xdr:cNvPr id="7372" name="Group 82"/>
        <xdr:cNvGrpSpPr>
          <a:grpSpLocks/>
        </xdr:cNvGrpSpPr>
      </xdr:nvGrpSpPr>
      <xdr:grpSpPr bwMode="auto">
        <a:xfrm>
          <a:off x="9810750" y="0"/>
          <a:ext cx="676275" cy="6591300"/>
          <a:chOff x="993" y="0"/>
          <a:chExt cx="66" cy="668"/>
        </a:xfrm>
      </xdr:grpSpPr>
      <xdr:sp macro="" textlink="">
        <xdr:nvSpPr>
          <xdr:cNvPr id="7251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7252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376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9219" name="Text Box 3"/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2171700</xdr:colOff>
      <xdr:row>0</xdr:row>
      <xdr:rowOff>0</xdr:rowOff>
    </xdr:from>
    <xdr:to>
      <xdr:col>13</xdr:col>
      <xdr:colOff>209550</xdr:colOff>
      <xdr:row>40</xdr:row>
      <xdr:rowOff>209549</xdr:rowOff>
    </xdr:to>
    <xdr:grpSp>
      <xdr:nvGrpSpPr>
        <xdr:cNvPr id="9442" name="Group 151"/>
        <xdr:cNvGrpSpPr>
          <a:grpSpLocks/>
        </xdr:cNvGrpSpPr>
      </xdr:nvGrpSpPr>
      <xdr:grpSpPr bwMode="auto">
        <a:xfrm>
          <a:off x="10325100" y="0"/>
          <a:ext cx="1914525" cy="7248524"/>
          <a:chOff x="984" y="0"/>
          <a:chExt cx="72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4" y="154"/>
            <a:ext cx="46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445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57150</xdr:colOff>
      <xdr:row>0</xdr:row>
      <xdr:rowOff>0</xdr:rowOff>
    </xdr:from>
    <xdr:to>
      <xdr:col>23</xdr:col>
      <xdr:colOff>57150</xdr:colOff>
      <xdr:row>25</xdr:row>
      <xdr:rowOff>15875</xdr:rowOff>
    </xdr:to>
    <xdr:grpSp>
      <xdr:nvGrpSpPr>
        <xdr:cNvPr id="6354" name="Group 197"/>
        <xdr:cNvGrpSpPr>
          <a:grpSpLocks/>
        </xdr:cNvGrpSpPr>
      </xdr:nvGrpSpPr>
      <xdr:grpSpPr bwMode="auto">
        <a:xfrm>
          <a:off x="9344025" y="0"/>
          <a:ext cx="571500" cy="6149975"/>
          <a:chOff x="988" y="0"/>
          <a:chExt cx="66" cy="669"/>
        </a:xfrm>
      </xdr:grpSpPr>
      <xdr:sp macro="" textlink="">
        <xdr:nvSpPr>
          <xdr:cNvPr id="6254" name="Text Box 6"/>
          <xdr:cNvSpPr txBox="1">
            <a:spLocks noChangeArrowheads="1"/>
          </xdr:cNvSpPr>
        </xdr:nvSpPr>
        <xdr:spPr bwMode="auto">
          <a:xfrm>
            <a:off x="1018" y="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6255" name="Text Box 1"/>
          <xdr:cNvSpPr txBox="1">
            <a:spLocks noChangeArrowheads="1"/>
          </xdr:cNvSpPr>
        </xdr:nvSpPr>
        <xdr:spPr bwMode="auto">
          <a:xfrm>
            <a:off x="988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357" name="Straight Connector 12"/>
          <xdr:cNvCxnSpPr>
            <a:cxnSpLocks noChangeShapeType="1"/>
          </xdr:cNvCxnSpPr>
        </xdr:nvCxnSpPr>
        <xdr:spPr bwMode="auto">
          <a:xfrm rot="5400000">
            <a:off x="699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90773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25</xdr:col>
      <xdr:colOff>0</xdr:colOff>
      <xdr:row>36</xdr:row>
      <xdr:rowOff>66675</xdr:rowOff>
    </xdr:from>
    <xdr:to>
      <xdr:col>25</xdr:col>
      <xdr:colOff>0</xdr:colOff>
      <xdr:row>38</xdr:row>
      <xdr:rowOff>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13525500" y="63436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0</xdr:colOff>
      <xdr:row>29</xdr:row>
      <xdr:rowOff>66675</xdr:rowOff>
    </xdr:from>
    <xdr:to>
      <xdr:col>24</xdr:col>
      <xdr:colOff>0</xdr:colOff>
      <xdr:row>31</xdr:row>
      <xdr:rowOff>38100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13592175" y="57435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25</xdr:col>
      <xdr:colOff>0</xdr:colOff>
      <xdr:row>36</xdr:row>
      <xdr:rowOff>66675</xdr:rowOff>
    </xdr:from>
    <xdr:to>
      <xdr:col>25</xdr:col>
      <xdr:colOff>0</xdr:colOff>
      <xdr:row>38</xdr:row>
      <xdr:rowOff>0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13525500" y="63436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1968500</xdr:colOff>
      <xdr:row>0</xdr:row>
      <xdr:rowOff>0</xdr:rowOff>
    </xdr:from>
    <xdr:to>
      <xdr:col>25</xdr:col>
      <xdr:colOff>425450</xdr:colOff>
      <xdr:row>38</xdr:row>
      <xdr:rowOff>47625</xdr:rowOff>
    </xdr:to>
    <xdr:grpSp>
      <xdr:nvGrpSpPr>
        <xdr:cNvPr id="20" name="Group 6"/>
        <xdr:cNvGrpSpPr>
          <a:grpSpLocks/>
        </xdr:cNvGrpSpPr>
      </xdr:nvGrpSpPr>
      <xdr:grpSpPr bwMode="auto">
        <a:xfrm>
          <a:off x="11055350" y="0"/>
          <a:ext cx="828675" cy="6743700"/>
          <a:chOff x="950" y="0"/>
          <a:chExt cx="79" cy="700"/>
        </a:xfrm>
      </xdr:grpSpPr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50" y="135"/>
            <a:ext cx="59" cy="52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      </a:t>
            </a:r>
          </a:p>
        </xdr:txBody>
      </xdr:sp>
      <xdr:sp macro="" textlink="">
        <xdr:nvSpPr>
          <xdr:cNvPr id="22" name="Text Box 1"/>
          <xdr:cNvSpPr txBox="1">
            <a:spLocks noChangeArrowheads="1"/>
          </xdr:cNvSpPr>
        </xdr:nvSpPr>
        <xdr:spPr bwMode="auto">
          <a:xfrm>
            <a:off x="955" y="657"/>
            <a:ext cx="7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3" name="Straight Connector 12"/>
          <xdr:cNvCxnSpPr>
            <a:cxnSpLocks noChangeShapeType="1"/>
          </xdr:cNvCxnSpPr>
        </xdr:nvCxnSpPr>
        <xdr:spPr bwMode="auto">
          <a:xfrm rot="5400000">
            <a:off x="657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35</xdr:row>
      <xdr:rowOff>66675</xdr:rowOff>
    </xdr:from>
    <xdr:to>
      <xdr:col>24</xdr:col>
      <xdr:colOff>0</xdr:colOff>
      <xdr:row>37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200025</xdr:colOff>
      <xdr:row>31</xdr:row>
      <xdr:rowOff>15875</xdr:rowOff>
    </xdr:to>
    <xdr:grpSp>
      <xdr:nvGrpSpPr>
        <xdr:cNvPr id="13338" name="Group 33"/>
        <xdr:cNvGrpSpPr>
          <a:grpSpLocks/>
        </xdr:cNvGrpSpPr>
      </xdr:nvGrpSpPr>
      <xdr:grpSpPr bwMode="auto">
        <a:xfrm>
          <a:off x="11325225" y="0"/>
          <a:ext cx="952500" cy="7321550"/>
          <a:chOff x="947" y="0"/>
          <a:chExt cx="70" cy="68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" y="33"/>
            <a:ext cx="4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4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342" name="Straight Connector 12"/>
          <xdr:cNvCxnSpPr>
            <a:cxnSpLocks noChangeShapeType="1"/>
          </xdr:cNvCxnSpPr>
        </xdr:nvCxnSpPr>
        <xdr:spPr bwMode="auto">
          <a:xfrm rot="5400000">
            <a:off x="649" y="358"/>
            <a:ext cx="64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24</xdr:col>
      <xdr:colOff>0</xdr:colOff>
      <xdr:row>29</xdr:row>
      <xdr:rowOff>66675</xdr:rowOff>
    </xdr:from>
    <xdr:to>
      <xdr:col>24</xdr:col>
      <xdr:colOff>0</xdr:colOff>
      <xdr:row>31</xdr:row>
      <xdr:rowOff>38100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13592175" y="57435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tabSelected="1" workbookViewId="0">
      <selection activeCell="M11" sqref="M11"/>
    </sheetView>
  </sheetViews>
  <sheetFormatPr defaultColWidth="9.09765625" defaultRowHeight="21.75"/>
  <cols>
    <col min="1" max="1" width="1.69921875" style="9" customWidth="1"/>
    <col min="2" max="2" width="4.3984375" style="9" customWidth="1"/>
    <col min="3" max="3" width="4.59765625" style="9" customWidth="1"/>
    <col min="4" max="4" width="4.3984375" style="9" customWidth="1"/>
    <col min="5" max="5" width="5.59765625" style="9" customWidth="1"/>
    <col min="6" max="6" width="10.5" style="9" customWidth="1"/>
    <col min="7" max="7" width="5.59765625" style="9" customWidth="1"/>
    <col min="8" max="8" width="10.5" style="9" customWidth="1"/>
    <col min="9" max="9" width="5.59765625" style="9" customWidth="1"/>
    <col min="10" max="10" width="10.5" style="9" customWidth="1"/>
    <col min="11" max="11" width="5.59765625" style="9" customWidth="1"/>
    <col min="12" max="12" width="10.5" style="9" customWidth="1"/>
    <col min="13" max="13" width="5.8984375" style="9" customWidth="1"/>
    <col min="14" max="14" width="10.5" style="9" customWidth="1"/>
    <col min="15" max="15" width="2.296875" style="3" customWidth="1"/>
    <col min="16" max="16" width="5.59765625" style="3" customWidth="1"/>
    <col min="17" max="16384" width="9.09765625" style="3"/>
  </cols>
  <sheetData>
    <row r="1" spans="1:15" s="4" customFormat="1">
      <c r="A1" s="1"/>
      <c r="B1" s="1" t="s">
        <v>0</v>
      </c>
      <c r="C1" s="2">
        <v>14.1</v>
      </c>
      <c r="D1" s="1" t="s">
        <v>224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>
      <c r="A2" s="5"/>
      <c r="B2" s="1" t="s">
        <v>74</v>
      </c>
      <c r="C2" s="2">
        <v>14.1</v>
      </c>
      <c r="D2" s="1" t="s">
        <v>225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>
      <c r="B4" s="10"/>
      <c r="C4" s="10"/>
      <c r="D4" s="10"/>
      <c r="E4" s="250" t="s">
        <v>134</v>
      </c>
      <c r="F4" s="251"/>
      <c r="G4" s="251"/>
      <c r="H4" s="251"/>
      <c r="I4" s="251"/>
      <c r="J4" s="251"/>
      <c r="K4" s="251"/>
      <c r="L4" s="251"/>
      <c r="M4" s="251"/>
      <c r="N4" s="251"/>
    </row>
    <row r="5" spans="1:15" s="6" customFormat="1" ht="19.5">
      <c r="A5" s="242"/>
      <c r="B5" s="242"/>
      <c r="C5" s="242"/>
      <c r="D5" s="243"/>
      <c r="E5" s="244" t="s">
        <v>15</v>
      </c>
      <c r="F5" s="245"/>
      <c r="G5" s="254" t="s">
        <v>77</v>
      </c>
      <c r="H5" s="255"/>
      <c r="I5" s="256" t="s">
        <v>78</v>
      </c>
      <c r="J5" s="256"/>
      <c r="K5" s="244" t="s">
        <v>81</v>
      </c>
      <c r="L5" s="245"/>
      <c r="M5" s="244" t="s">
        <v>83</v>
      </c>
      <c r="N5" s="252"/>
    </row>
    <row r="6" spans="1:15" s="6" customFormat="1">
      <c r="A6" s="239" t="s">
        <v>3</v>
      </c>
      <c r="B6" s="240"/>
      <c r="C6" s="240"/>
      <c r="D6" s="241"/>
      <c r="E6" s="248" t="s">
        <v>11</v>
      </c>
      <c r="F6" s="253"/>
      <c r="G6" s="248" t="s">
        <v>79</v>
      </c>
      <c r="H6" s="249"/>
      <c r="I6" s="257" t="s">
        <v>80</v>
      </c>
      <c r="J6" s="257"/>
      <c r="K6" s="248" t="s">
        <v>82</v>
      </c>
      <c r="L6" s="253"/>
      <c r="M6" s="248" t="s">
        <v>84</v>
      </c>
      <c r="N6" s="249"/>
    </row>
    <row r="7" spans="1:15" s="6" customFormat="1" ht="20.25" customHeight="1">
      <c r="A7" s="246" t="s">
        <v>14</v>
      </c>
      <c r="B7" s="246"/>
      <c r="C7" s="246"/>
      <c r="D7" s="247"/>
      <c r="E7" s="12" t="s">
        <v>75</v>
      </c>
      <c r="F7" s="13" t="s">
        <v>86</v>
      </c>
      <c r="G7" s="12" t="s">
        <v>75</v>
      </c>
      <c r="H7" s="13" t="s">
        <v>86</v>
      </c>
      <c r="I7" s="12" t="s">
        <v>75</v>
      </c>
      <c r="J7" s="13" t="s">
        <v>86</v>
      </c>
      <c r="K7" s="12" t="s">
        <v>75</v>
      </c>
      <c r="L7" s="13" t="s">
        <v>86</v>
      </c>
      <c r="M7" s="12" t="s">
        <v>75</v>
      </c>
      <c r="N7" s="11" t="s">
        <v>86</v>
      </c>
    </row>
    <row r="8" spans="1:15" s="6" customFormat="1" ht="20.25" customHeight="1">
      <c r="E8" s="14" t="s">
        <v>85</v>
      </c>
      <c r="F8" s="15" t="s">
        <v>76</v>
      </c>
      <c r="G8" s="14" t="s">
        <v>85</v>
      </c>
      <c r="H8" s="15" t="s">
        <v>76</v>
      </c>
      <c r="I8" s="14" t="s">
        <v>85</v>
      </c>
      <c r="J8" s="15" t="s">
        <v>76</v>
      </c>
      <c r="K8" s="14" t="s">
        <v>85</v>
      </c>
      <c r="L8" s="15" t="s">
        <v>76</v>
      </c>
      <c r="M8" s="14" t="s">
        <v>85</v>
      </c>
      <c r="N8" s="14" t="s">
        <v>76</v>
      </c>
    </row>
    <row r="9" spans="1:15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</row>
    <row r="10" spans="1:15" s="6" customFormat="1" ht="30" customHeight="1">
      <c r="A10" s="237" t="s">
        <v>226</v>
      </c>
      <c r="B10" s="237"/>
      <c r="C10" s="237"/>
      <c r="D10" s="238"/>
      <c r="E10" s="148">
        <f>SUM(G10+I10+K10)</f>
        <v>2458</v>
      </c>
      <c r="F10" s="148" t="s">
        <v>223</v>
      </c>
      <c r="G10" s="148">
        <v>542</v>
      </c>
      <c r="H10" s="148" t="s">
        <v>223</v>
      </c>
      <c r="I10" s="148">
        <v>1902</v>
      </c>
      <c r="J10" s="148" t="s">
        <v>223</v>
      </c>
      <c r="K10" s="148">
        <v>14</v>
      </c>
      <c r="L10" s="148" t="s">
        <v>223</v>
      </c>
      <c r="M10" s="149"/>
      <c r="N10" s="149" t="s">
        <v>223</v>
      </c>
    </row>
    <row r="11" spans="1:15" ht="30" customHeight="1">
      <c r="A11" s="237" t="s">
        <v>227</v>
      </c>
      <c r="B11" s="237"/>
      <c r="C11" s="237"/>
      <c r="D11" s="238"/>
      <c r="E11" s="150">
        <f>SUM(G11+I11+K11)</f>
        <v>2411</v>
      </c>
      <c r="F11" s="151" t="s">
        <v>223</v>
      </c>
      <c r="G11" s="151">
        <v>545</v>
      </c>
      <c r="H11" s="151" t="s">
        <v>223</v>
      </c>
      <c r="I11" s="150">
        <v>1852</v>
      </c>
      <c r="J11" s="151" t="s">
        <v>223</v>
      </c>
      <c r="K11" s="152">
        <v>14</v>
      </c>
      <c r="L11" s="150" t="s">
        <v>223</v>
      </c>
      <c r="M11" s="152"/>
      <c r="N11" s="152" t="s">
        <v>223</v>
      </c>
    </row>
    <row r="12" spans="1:15" ht="30" customHeight="1">
      <c r="A12" s="237" t="s">
        <v>228</v>
      </c>
      <c r="B12" s="237"/>
      <c r="C12" s="237"/>
      <c r="D12" s="238"/>
      <c r="E12" s="150">
        <f>SUM(G12+I12+K12)</f>
        <v>2364</v>
      </c>
      <c r="F12" s="151" t="s">
        <v>223</v>
      </c>
      <c r="G12" s="151">
        <v>588</v>
      </c>
      <c r="H12" s="151" t="s">
        <v>223</v>
      </c>
      <c r="I12" s="150">
        <v>1762</v>
      </c>
      <c r="J12" s="151" t="s">
        <v>223</v>
      </c>
      <c r="K12" s="152">
        <v>14</v>
      </c>
      <c r="L12" s="150" t="s">
        <v>223</v>
      </c>
      <c r="M12" s="152"/>
      <c r="N12" s="152" t="s">
        <v>223</v>
      </c>
    </row>
    <row r="13" spans="1:15" ht="30" customHeight="1">
      <c r="A13" s="237" t="s">
        <v>229</v>
      </c>
      <c r="B13" s="237"/>
      <c r="C13" s="237"/>
      <c r="D13" s="238"/>
      <c r="E13" s="150">
        <f>SUM(G13+I13+K13)</f>
        <v>2467</v>
      </c>
      <c r="F13" s="151" t="s">
        <v>223</v>
      </c>
      <c r="G13" s="151">
        <v>619</v>
      </c>
      <c r="H13" s="151" t="s">
        <v>223</v>
      </c>
      <c r="I13" s="150">
        <v>1829</v>
      </c>
      <c r="J13" s="151" t="s">
        <v>223</v>
      </c>
      <c r="K13" s="152">
        <v>19</v>
      </c>
      <c r="L13" s="150" t="s">
        <v>223</v>
      </c>
      <c r="M13" s="152"/>
      <c r="N13" s="152" t="s">
        <v>223</v>
      </c>
    </row>
    <row r="14" spans="1:15" ht="30" customHeight="1">
      <c r="A14" s="237" t="s">
        <v>230</v>
      </c>
      <c r="B14" s="237"/>
      <c r="C14" s="237"/>
      <c r="D14" s="238"/>
      <c r="E14" s="150">
        <f>SUM(G14+I14+K14)</f>
        <v>2572</v>
      </c>
      <c r="F14" s="151" t="s">
        <v>223</v>
      </c>
      <c r="G14" s="151">
        <v>663</v>
      </c>
      <c r="H14" s="151" t="s">
        <v>223</v>
      </c>
      <c r="I14" s="150">
        <v>1887</v>
      </c>
      <c r="J14" s="151" t="s">
        <v>223</v>
      </c>
      <c r="K14" s="152">
        <v>22</v>
      </c>
      <c r="L14" s="150" t="s">
        <v>223</v>
      </c>
      <c r="M14" s="152"/>
      <c r="N14" s="152" t="s">
        <v>223</v>
      </c>
    </row>
    <row r="15" spans="1:15" ht="30" customHeight="1">
      <c r="A15" s="235" t="s">
        <v>231</v>
      </c>
      <c r="B15" s="235"/>
      <c r="C15" s="235"/>
      <c r="D15" s="236"/>
      <c r="E15" s="150">
        <f>SUM(G15+I15+K15+M15)</f>
        <v>2576</v>
      </c>
      <c r="F15" s="151">
        <v>13786.25</v>
      </c>
      <c r="G15" s="151">
        <v>716</v>
      </c>
      <c r="H15" s="153">
        <v>7513.78</v>
      </c>
      <c r="I15" s="150">
        <v>1847</v>
      </c>
      <c r="J15" s="150">
        <v>6130.89</v>
      </c>
      <c r="K15" s="152">
        <v>12</v>
      </c>
      <c r="L15" s="150">
        <v>11.58</v>
      </c>
      <c r="M15" s="152">
        <v>1</v>
      </c>
      <c r="N15" s="152">
        <v>130</v>
      </c>
    </row>
    <row r="16" spans="1:15" ht="30" customHeight="1">
      <c r="A16" s="235" t="s">
        <v>232</v>
      </c>
      <c r="B16" s="235"/>
      <c r="C16" s="235"/>
      <c r="D16" s="236"/>
      <c r="E16" s="150">
        <f>SUM(G16+I16+K16+M16)</f>
        <v>2763</v>
      </c>
      <c r="F16" s="151">
        <v>14280.95</v>
      </c>
      <c r="G16" s="151">
        <v>789</v>
      </c>
      <c r="H16" s="153">
        <v>7791.88</v>
      </c>
      <c r="I16" s="150">
        <v>1960</v>
      </c>
      <c r="J16" s="150">
        <v>6347.2</v>
      </c>
      <c r="K16" s="152">
        <v>13</v>
      </c>
      <c r="L16" s="152">
        <v>11.82</v>
      </c>
      <c r="M16" s="152">
        <v>1</v>
      </c>
      <c r="N16" s="152">
        <v>130</v>
      </c>
    </row>
    <row r="17" spans="1:14" ht="30" customHeight="1">
      <c r="A17" s="235" t="s">
        <v>233</v>
      </c>
      <c r="B17" s="235"/>
      <c r="C17" s="235"/>
      <c r="D17" s="236"/>
      <c r="E17" s="150">
        <f>SUM(G17+I17+K17+M17)</f>
        <v>2919</v>
      </c>
      <c r="F17" s="151">
        <v>14272.82</v>
      </c>
      <c r="G17" s="151">
        <v>869</v>
      </c>
      <c r="H17" s="153">
        <v>7748.03</v>
      </c>
      <c r="I17" s="150">
        <v>2036</v>
      </c>
      <c r="J17" s="150">
        <v>6382.95</v>
      </c>
      <c r="K17" s="152">
        <v>13</v>
      </c>
      <c r="L17" s="152">
        <v>11.87</v>
      </c>
      <c r="M17" s="152">
        <v>1</v>
      </c>
      <c r="N17" s="152">
        <v>130</v>
      </c>
    </row>
    <row r="18" spans="1:14" ht="4.5" customHeight="1">
      <c r="A18" s="8"/>
      <c r="B18" s="8"/>
      <c r="C18" s="8"/>
      <c r="D18" s="21"/>
      <c r="E18" s="22"/>
      <c r="F18" s="21"/>
      <c r="G18" s="21"/>
      <c r="H18" s="8"/>
      <c r="I18" s="22"/>
      <c r="J18" s="22"/>
      <c r="K18" s="23"/>
      <c r="L18" s="23"/>
      <c r="M18" s="23"/>
      <c r="N18" s="23"/>
    </row>
    <row r="19" spans="1:14" ht="7.5" customHeight="1"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8.75" customHeight="1">
      <c r="B20" s="24" t="s">
        <v>88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8.75" customHeight="1">
      <c r="A21" s="24"/>
      <c r="B21" s="25" t="s">
        <v>238</v>
      </c>
      <c r="C21" s="25"/>
      <c r="D21" s="52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>
      <c r="B22" s="25" t="s">
        <v>239</v>
      </c>
      <c r="C22" s="25"/>
      <c r="D22" s="24"/>
    </row>
    <row r="24" spans="1:14" s="6" customFormat="1">
      <c r="A24" s="9"/>
      <c r="B24" s="9"/>
      <c r="C24" s="9"/>
      <c r="D24" s="9"/>
      <c r="E24" s="25"/>
      <c r="F24" s="25"/>
      <c r="K24" s="24"/>
      <c r="L24" s="24"/>
      <c r="M24" s="24"/>
      <c r="N24" s="24"/>
    </row>
    <row r="25" spans="1:14">
      <c r="E25" s="24"/>
      <c r="F25" s="24"/>
      <c r="G25" s="24"/>
      <c r="H25" s="24"/>
      <c r="I25" s="25" t="s">
        <v>69</v>
      </c>
      <c r="J25" s="25"/>
      <c r="K25" s="24"/>
      <c r="L25" s="24"/>
      <c r="M25" s="24"/>
    </row>
  </sheetData>
  <mergeCells count="22">
    <mergeCell ref="E5:F5"/>
    <mergeCell ref="A7:D7"/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  <mergeCell ref="A16:D16"/>
    <mergeCell ref="A17:D17"/>
    <mergeCell ref="A10:D10"/>
    <mergeCell ref="A6:D6"/>
    <mergeCell ref="A5:D5"/>
    <mergeCell ref="A11:D11"/>
    <mergeCell ref="A12:D12"/>
    <mergeCell ref="A13:D13"/>
    <mergeCell ref="A14:D14"/>
    <mergeCell ref="A15:D15"/>
  </mergeCells>
  <phoneticPr fontId="0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workbookViewId="0">
      <selection activeCell="A10" sqref="A10:XFD10"/>
    </sheetView>
  </sheetViews>
  <sheetFormatPr defaultColWidth="9.09765625" defaultRowHeight="21.75"/>
  <cols>
    <col min="1" max="1" width="1.69921875" style="9" customWidth="1"/>
    <col min="2" max="2" width="4" style="9" customWidth="1"/>
    <col min="3" max="3" width="5.296875" style="9" customWidth="1"/>
    <col min="4" max="4" width="2.3984375" style="9" customWidth="1"/>
    <col min="5" max="5" width="6" style="9" customWidth="1"/>
    <col min="6" max="6" width="10.09765625" style="9" bestFit="1" customWidth="1"/>
    <col min="7" max="7" width="4.8984375" style="9" customWidth="1"/>
    <col min="8" max="8" width="10.09765625" style="9" bestFit="1" customWidth="1"/>
    <col min="9" max="9" width="5.8984375" style="9" customWidth="1"/>
    <col min="10" max="10" width="10.09765625" style="9" bestFit="1" customWidth="1"/>
    <col min="11" max="11" width="5.09765625" style="9" customWidth="1"/>
    <col min="12" max="12" width="10.09765625" style="9" bestFit="1" customWidth="1"/>
    <col min="13" max="13" width="4.8984375" style="9" customWidth="1"/>
    <col min="14" max="14" width="10.09765625" style="9" bestFit="1" customWidth="1"/>
    <col min="15" max="15" width="18.69921875" style="9" customWidth="1"/>
    <col min="16" max="16" width="2.296875" style="3" customWidth="1"/>
    <col min="17" max="17" width="5.59765625" style="3" customWidth="1"/>
    <col min="18" max="16384" width="9.09765625" style="3"/>
  </cols>
  <sheetData>
    <row r="1" spans="1:16" s="4" customFormat="1">
      <c r="A1" s="1"/>
      <c r="B1" s="1" t="s">
        <v>0</v>
      </c>
      <c r="C1" s="2">
        <v>14.2</v>
      </c>
      <c r="D1" s="1" t="s">
        <v>240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74</v>
      </c>
      <c r="C2" s="2">
        <v>14.2</v>
      </c>
      <c r="D2" s="1" t="s">
        <v>241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250" t="s">
        <v>134</v>
      </c>
      <c r="F4" s="251"/>
      <c r="G4" s="251"/>
      <c r="H4" s="251"/>
      <c r="I4" s="251"/>
      <c r="J4" s="251"/>
      <c r="K4" s="251"/>
      <c r="L4" s="251"/>
      <c r="M4" s="251"/>
      <c r="N4" s="251"/>
      <c r="O4" s="26"/>
    </row>
    <row r="5" spans="1:16" s="6" customFormat="1" ht="20.25" customHeight="1">
      <c r="A5" s="242"/>
      <c r="B5" s="242"/>
      <c r="C5" s="242"/>
      <c r="D5" s="243"/>
      <c r="E5" s="244" t="s">
        <v>15</v>
      </c>
      <c r="F5" s="245"/>
      <c r="G5" s="254" t="s">
        <v>77</v>
      </c>
      <c r="H5" s="255"/>
      <c r="I5" s="256" t="s">
        <v>78</v>
      </c>
      <c r="J5" s="256"/>
      <c r="K5" s="244" t="s">
        <v>81</v>
      </c>
      <c r="L5" s="245"/>
      <c r="M5" s="244" t="s">
        <v>83</v>
      </c>
      <c r="N5" s="245"/>
      <c r="O5" s="27"/>
    </row>
    <row r="6" spans="1:16" s="6" customFormat="1" ht="20.25" customHeight="1">
      <c r="A6" s="242" t="s">
        <v>66</v>
      </c>
      <c r="B6" s="242"/>
      <c r="C6" s="242"/>
      <c r="D6" s="243"/>
      <c r="E6" s="248" t="s">
        <v>11</v>
      </c>
      <c r="F6" s="253"/>
      <c r="G6" s="248" t="s">
        <v>79</v>
      </c>
      <c r="H6" s="249"/>
      <c r="I6" s="257" t="s">
        <v>80</v>
      </c>
      <c r="J6" s="257"/>
      <c r="K6" s="248" t="s">
        <v>82</v>
      </c>
      <c r="L6" s="253"/>
      <c r="M6" s="248" t="s">
        <v>84</v>
      </c>
      <c r="N6" s="253"/>
      <c r="O6" s="27" t="s">
        <v>67</v>
      </c>
    </row>
    <row r="7" spans="1:16" s="6" customFormat="1" ht="20.25" customHeight="1">
      <c r="E7" s="12" t="s">
        <v>75</v>
      </c>
      <c r="F7" s="13" t="s">
        <v>86</v>
      </c>
      <c r="G7" s="12" t="s">
        <v>75</v>
      </c>
      <c r="H7" s="13" t="s">
        <v>86</v>
      </c>
      <c r="I7" s="12" t="s">
        <v>75</v>
      </c>
      <c r="J7" s="13" t="s">
        <v>86</v>
      </c>
      <c r="K7" s="12" t="s">
        <v>75</v>
      </c>
      <c r="L7" s="13" t="s">
        <v>86</v>
      </c>
      <c r="M7" s="12" t="s">
        <v>75</v>
      </c>
      <c r="N7" s="13" t="s">
        <v>86</v>
      </c>
      <c r="O7" s="17"/>
    </row>
    <row r="8" spans="1:16" s="6" customFormat="1" ht="20.25" customHeight="1">
      <c r="E8" s="14" t="s">
        <v>85</v>
      </c>
      <c r="F8" s="15" t="s">
        <v>76</v>
      </c>
      <c r="G8" s="14" t="s">
        <v>85</v>
      </c>
      <c r="H8" s="15" t="s">
        <v>76</v>
      </c>
      <c r="I8" s="14" t="s">
        <v>85</v>
      </c>
      <c r="J8" s="15" t="s">
        <v>76</v>
      </c>
      <c r="K8" s="14" t="s">
        <v>85</v>
      </c>
      <c r="L8" s="15" t="s">
        <v>76</v>
      </c>
      <c r="M8" s="14" t="s">
        <v>85</v>
      </c>
      <c r="N8" s="15" t="s">
        <v>76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6"/>
    </row>
    <row r="10" spans="1:16" s="7" customFormat="1" ht="25.5" customHeight="1">
      <c r="A10" s="258" t="s">
        <v>15</v>
      </c>
      <c r="B10" s="259"/>
      <c r="C10" s="259"/>
      <c r="D10" s="259"/>
      <c r="E10" s="123">
        <f>SUM(E11:E23)</f>
        <v>2919</v>
      </c>
      <c r="F10" s="229">
        <f t="shared" ref="F10:N10" si="0">SUM(F11:F23)</f>
        <v>14272.12</v>
      </c>
      <c r="G10" s="228">
        <f t="shared" si="0"/>
        <v>869</v>
      </c>
      <c r="H10" s="230">
        <f t="shared" si="0"/>
        <v>10748.02</v>
      </c>
      <c r="I10" s="123">
        <f t="shared" si="0"/>
        <v>2036</v>
      </c>
      <c r="J10" s="229">
        <f t="shared" si="0"/>
        <v>6382.9</v>
      </c>
      <c r="K10" s="228">
        <f t="shared" si="0"/>
        <v>13</v>
      </c>
      <c r="L10" s="28">
        <f t="shared" si="0"/>
        <v>11.86</v>
      </c>
      <c r="M10" s="28">
        <f t="shared" si="0"/>
        <v>1</v>
      </c>
      <c r="N10" s="231">
        <f t="shared" si="0"/>
        <v>130</v>
      </c>
      <c r="O10" s="28" t="s">
        <v>11</v>
      </c>
    </row>
    <row r="11" spans="1:16" ht="21" customHeight="1">
      <c r="A11" s="19"/>
      <c r="B11" s="120" t="s">
        <v>195</v>
      </c>
      <c r="C11" s="19"/>
      <c r="D11" s="20"/>
      <c r="E11" s="124">
        <v>1864</v>
      </c>
      <c r="F11" s="125">
        <v>9265.35</v>
      </c>
      <c r="G11" s="119">
        <v>638</v>
      </c>
      <c r="H11" s="126">
        <v>7732.34</v>
      </c>
      <c r="I11" s="124">
        <v>1219</v>
      </c>
      <c r="J11" s="127">
        <v>4523.04</v>
      </c>
      <c r="K11" s="122">
        <v>7</v>
      </c>
      <c r="L11" s="122">
        <v>9.9499999999999993</v>
      </c>
      <c r="M11" s="122" t="s">
        <v>223</v>
      </c>
      <c r="N11" s="122" t="s">
        <v>223</v>
      </c>
      <c r="O11" s="121" t="s">
        <v>208</v>
      </c>
    </row>
    <row r="12" spans="1:16" ht="21" customHeight="1">
      <c r="A12" s="19"/>
      <c r="B12" s="120" t="s">
        <v>196</v>
      </c>
      <c r="C12" s="19"/>
      <c r="D12" s="20"/>
      <c r="E12" s="128">
        <v>139</v>
      </c>
      <c r="F12" s="125">
        <v>761</v>
      </c>
      <c r="G12" s="119">
        <v>13</v>
      </c>
      <c r="H12" s="126">
        <v>30</v>
      </c>
      <c r="I12" s="128">
        <v>126</v>
      </c>
      <c r="J12" s="128">
        <v>731.68</v>
      </c>
      <c r="K12" s="122" t="s">
        <v>223</v>
      </c>
      <c r="L12" s="122" t="s">
        <v>223</v>
      </c>
      <c r="M12" s="122" t="s">
        <v>223</v>
      </c>
      <c r="N12" s="122" t="s">
        <v>223</v>
      </c>
      <c r="O12" s="121" t="s">
        <v>209</v>
      </c>
    </row>
    <row r="13" spans="1:16" ht="21" customHeight="1">
      <c r="A13" s="19"/>
      <c r="B13" s="120" t="s">
        <v>197</v>
      </c>
      <c r="C13" s="19"/>
      <c r="D13" s="20"/>
      <c r="E13" s="128">
        <v>155</v>
      </c>
      <c r="F13" s="125">
        <v>440.47</v>
      </c>
      <c r="G13" s="119">
        <v>39</v>
      </c>
      <c r="H13" s="126">
        <v>248.7</v>
      </c>
      <c r="I13" s="128">
        <v>116</v>
      </c>
      <c r="J13" s="128">
        <v>191.77</v>
      </c>
      <c r="K13" s="122" t="s">
        <v>223</v>
      </c>
      <c r="L13" s="122" t="s">
        <v>223</v>
      </c>
      <c r="M13" s="122" t="s">
        <v>223</v>
      </c>
      <c r="N13" s="122" t="s">
        <v>223</v>
      </c>
      <c r="O13" s="121" t="s">
        <v>210</v>
      </c>
    </row>
    <row r="14" spans="1:16" ht="21" customHeight="1">
      <c r="A14" s="3"/>
      <c r="B14" s="120" t="s">
        <v>198</v>
      </c>
      <c r="C14" s="3"/>
      <c r="D14" s="18"/>
      <c r="E14" s="128">
        <v>48</v>
      </c>
      <c r="F14" s="125">
        <v>81.23</v>
      </c>
      <c r="G14" s="119">
        <v>4</v>
      </c>
      <c r="H14" s="126">
        <v>10</v>
      </c>
      <c r="I14" s="128">
        <v>44</v>
      </c>
      <c r="J14" s="128">
        <v>71.23</v>
      </c>
      <c r="K14" s="122" t="s">
        <v>223</v>
      </c>
      <c r="L14" s="122" t="s">
        <v>223</v>
      </c>
      <c r="M14" s="122" t="s">
        <v>223</v>
      </c>
      <c r="N14" s="122" t="s">
        <v>223</v>
      </c>
      <c r="O14" s="121" t="s">
        <v>211</v>
      </c>
    </row>
    <row r="15" spans="1:16" ht="21" customHeight="1">
      <c r="A15" s="3"/>
      <c r="B15" s="120" t="s">
        <v>199</v>
      </c>
      <c r="C15" s="3"/>
      <c r="D15" s="18"/>
      <c r="E15" s="128">
        <v>60</v>
      </c>
      <c r="F15" s="125">
        <v>207.86</v>
      </c>
      <c r="G15" s="119">
        <v>13</v>
      </c>
      <c r="H15" s="126">
        <v>84.5</v>
      </c>
      <c r="I15" s="128">
        <v>45</v>
      </c>
      <c r="J15" s="134">
        <v>123.3</v>
      </c>
      <c r="K15" s="122">
        <v>2</v>
      </c>
      <c r="L15" s="122">
        <v>0.06</v>
      </c>
      <c r="M15" s="122" t="s">
        <v>223</v>
      </c>
      <c r="N15" s="122" t="s">
        <v>223</v>
      </c>
      <c r="O15" s="121" t="s">
        <v>212</v>
      </c>
    </row>
    <row r="16" spans="1:16" ht="21" customHeight="1">
      <c r="A16" s="3"/>
      <c r="B16" s="120" t="s">
        <v>200</v>
      </c>
      <c r="C16" s="3"/>
      <c r="D16" s="18"/>
      <c r="E16" s="128">
        <v>47</v>
      </c>
      <c r="F16" s="125">
        <v>720.8</v>
      </c>
      <c r="G16" s="119">
        <v>10</v>
      </c>
      <c r="H16" s="126">
        <v>676.18</v>
      </c>
      <c r="I16" s="128">
        <v>37</v>
      </c>
      <c r="J16" s="128">
        <v>44.62</v>
      </c>
      <c r="K16" s="122" t="s">
        <v>223</v>
      </c>
      <c r="L16" s="122" t="s">
        <v>223</v>
      </c>
      <c r="M16" s="122" t="s">
        <v>223</v>
      </c>
      <c r="N16" s="122" t="s">
        <v>223</v>
      </c>
      <c r="O16" s="121" t="s">
        <v>213</v>
      </c>
    </row>
    <row r="17" spans="1:15" ht="21" customHeight="1">
      <c r="A17" s="3"/>
      <c r="B17" s="120" t="s">
        <v>201</v>
      </c>
      <c r="C17" s="3"/>
      <c r="D17" s="18"/>
      <c r="E17" s="128">
        <v>72</v>
      </c>
      <c r="F17" s="125">
        <v>92.78</v>
      </c>
      <c r="G17" s="119">
        <v>7</v>
      </c>
      <c r="H17" s="126">
        <v>21.2</v>
      </c>
      <c r="I17" s="128">
        <v>62</v>
      </c>
      <c r="J17" s="128">
        <v>71.55</v>
      </c>
      <c r="K17" s="122">
        <v>3</v>
      </c>
      <c r="L17" s="122">
        <v>0.03</v>
      </c>
      <c r="M17" s="122" t="s">
        <v>223</v>
      </c>
      <c r="N17" s="122" t="s">
        <v>223</v>
      </c>
      <c r="O17" s="121" t="s">
        <v>214</v>
      </c>
    </row>
    <row r="18" spans="1:15" ht="21" customHeight="1">
      <c r="A18" s="3"/>
      <c r="B18" s="120" t="s">
        <v>202</v>
      </c>
      <c r="C18" s="3"/>
      <c r="D18" s="18"/>
      <c r="E18" s="128">
        <v>111</v>
      </c>
      <c r="F18" s="125">
        <v>1124.28</v>
      </c>
      <c r="G18" s="119">
        <v>31</v>
      </c>
      <c r="H18" s="126">
        <v>912</v>
      </c>
      <c r="I18" s="128">
        <v>80</v>
      </c>
      <c r="J18" s="128">
        <v>212.28</v>
      </c>
      <c r="K18" s="122" t="s">
        <v>223</v>
      </c>
      <c r="L18" s="122" t="s">
        <v>223</v>
      </c>
      <c r="M18" s="122" t="s">
        <v>223</v>
      </c>
      <c r="N18" s="122" t="s">
        <v>223</v>
      </c>
      <c r="O18" s="121" t="s">
        <v>215</v>
      </c>
    </row>
    <row r="19" spans="1:15" ht="21" customHeight="1">
      <c r="A19" s="3"/>
      <c r="B19" s="120" t="s">
        <v>203</v>
      </c>
      <c r="C19" s="3"/>
      <c r="D19" s="18"/>
      <c r="E19" s="128">
        <v>29</v>
      </c>
      <c r="F19" s="125">
        <v>33.590000000000003</v>
      </c>
      <c r="G19" s="119">
        <v>3</v>
      </c>
      <c r="H19" s="126">
        <v>2.1</v>
      </c>
      <c r="I19" s="128">
        <v>26</v>
      </c>
      <c r="J19" s="128">
        <v>31.49</v>
      </c>
      <c r="K19" s="122" t="s">
        <v>223</v>
      </c>
      <c r="L19" s="122" t="s">
        <v>223</v>
      </c>
      <c r="M19" s="122" t="s">
        <v>223</v>
      </c>
      <c r="N19" s="122" t="s">
        <v>223</v>
      </c>
      <c r="O19" s="121" t="s">
        <v>216</v>
      </c>
    </row>
    <row r="20" spans="1:15" ht="21" customHeight="1">
      <c r="A20" s="3"/>
      <c r="B20" s="120" t="s">
        <v>204</v>
      </c>
      <c r="C20" s="3"/>
      <c r="D20" s="18"/>
      <c r="E20" s="128">
        <v>112</v>
      </c>
      <c r="F20" s="125">
        <v>248.15</v>
      </c>
      <c r="G20" s="119">
        <v>33</v>
      </c>
      <c r="H20" s="126">
        <v>145.5</v>
      </c>
      <c r="I20" s="128">
        <v>79</v>
      </c>
      <c r="J20" s="128">
        <v>102.65</v>
      </c>
      <c r="K20" s="122" t="s">
        <v>223</v>
      </c>
      <c r="L20" s="122" t="s">
        <v>223</v>
      </c>
      <c r="M20" s="122" t="s">
        <v>223</v>
      </c>
      <c r="N20" s="122" t="s">
        <v>223</v>
      </c>
      <c r="O20" s="121" t="s">
        <v>217</v>
      </c>
    </row>
    <row r="21" spans="1:15" ht="21" customHeight="1">
      <c r="A21" s="3"/>
      <c r="B21" s="120" t="s">
        <v>205</v>
      </c>
      <c r="C21" s="3"/>
      <c r="D21" s="18"/>
      <c r="E21" s="128">
        <v>40</v>
      </c>
      <c r="F21" s="125">
        <v>248.73</v>
      </c>
      <c r="G21" s="119">
        <v>9</v>
      </c>
      <c r="H21" s="126">
        <v>52</v>
      </c>
      <c r="I21" s="128">
        <v>30</v>
      </c>
      <c r="J21" s="128">
        <v>66.73</v>
      </c>
      <c r="K21" s="122" t="s">
        <v>223</v>
      </c>
      <c r="L21" s="122" t="s">
        <v>223</v>
      </c>
      <c r="M21" s="122">
        <v>1</v>
      </c>
      <c r="N21" s="130">
        <v>130</v>
      </c>
      <c r="O21" s="121" t="s">
        <v>218</v>
      </c>
    </row>
    <row r="22" spans="1:15" ht="21" customHeight="1">
      <c r="A22" s="3"/>
      <c r="B22" s="120" t="s">
        <v>206</v>
      </c>
      <c r="C22" s="3"/>
      <c r="D22" s="18"/>
      <c r="E22" s="128">
        <v>208</v>
      </c>
      <c r="F22" s="125">
        <v>1010.59</v>
      </c>
      <c r="G22" s="119">
        <v>67</v>
      </c>
      <c r="H22" s="126">
        <v>829.5</v>
      </c>
      <c r="I22" s="128">
        <v>140</v>
      </c>
      <c r="J22" s="128">
        <v>179.27</v>
      </c>
      <c r="K22" s="122">
        <v>1</v>
      </c>
      <c r="L22" s="122">
        <v>1.82</v>
      </c>
      <c r="M22" s="122" t="s">
        <v>223</v>
      </c>
      <c r="N22" s="122" t="s">
        <v>223</v>
      </c>
      <c r="O22" s="121" t="s">
        <v>219</v>
      </c>
    </row>
    <row r="23" spans="1:15" ht="21" customHeight="1">
      <c r="A23" s="3"/>
      <c r="B23" s="120" t="s">
        <v>207</v>
      </c>
      <c r="C23" s="3"/>
      <c r="D23" s="18"/>
      <c r="E23" s="128">
        <v>34</v>
      </c>
      <c r="F23" s="125">
        <v>37.29</v>
      </c>
      <c r="G23" s="119">
        <v>2</v>
      </c>
      <c r="H23" s="126">
        <v>4</v>
      </c>
      <c r="I23" s="128">
        <v>32</v>
      </c>
      <c r="J23" s="128">
        <v>33.29</v>
      </c>
      <c r="K23" s="122" t="s">
        <v>223</v>
      </c>
      <c r="L23" s="122" t="s">
        <v>223</v>
      </c>
      <c r="M23" s="122" t="s">
        <v>223</v>
      </c>
      <c r="N23" s="122" t="s">
        <v>223</v>
      </c>
      <c r="O23" s="121" t="s">
        <v>220</v>
      </c>
    </row>
    <row r="24" spans="1:15" ht="3" customHeight="1">
      <c r="A24" s="8"/>
      <c r="B24" s="8"/>
      <c r="C24" s="8"/>
      <c r="D24" s="21"/>
      <c r="E24" s="22"/>
      <c r="F24" s="21"/>
      <c r="G24" s="21"/>
      <c r="H24" s="8"/>
      <c r="I24" s="22"/>
      <c r="J24" s="22"/>
      <c r="K24" s="23"/>
      <c r="L24" s="23"/>
      <c r="M24" s="23"/>
      <c r="N24" s="23"/>
      <c r="O24" s="23"/>
    </row>
    <row r="25" spans="1:15" ht="3" customHeight="1"/>
    <row r="26" spans="1:15">
      <c r="B26" s="24" t="s">
        <v>88</v>
      </c>
    </row>
    <row r="27" spans="1:15" s="6" customFormat="1" ht="19.5">
      <c r="A27" s="24"/>
      <c r="B27" s="25" t="s">
        <v>238</v>
      </c>
      <c r="C27" s="25"/>
      <c r="D27" s="25"/>
      <c r="E27" s="25"/>
      <c r="F27" s="25"/>
      <c r="K27" s="24"/>
      <c r="L27" s="24"/>
      <c r="M27" s="24"/>
      <c r="N27" s="24"/>
      <c r="O27" s="24"/>
    </row>
    <row r="28" spans="1:15">
      <c r="B28" s="25" t="s">
        <v>239</v>
      </c>
      <c r="C28" s="25"/>
      <c r="D28" s="24"/>
      <c r="E28" s="24"/>
      <c r="F28" s="24"/>
      <c r="G28" s="24"/>
      <c r="H28" s="24"/>
      <c r="I28" s="25" t="s">
        <v>69</v>
      </c>
      <c r="J28" s="25"/>
      <c r="K28" s="24"/>
      <c r="L28" s="24"/>
      <c r="M28" s="24"/>
    </row>
  </sheetData>
  <mergeCells count="14">
    <mergeCell ref="E4:N4"/>
    <mergeCell ref="A5:D5"/>
    <mergeCell ref="E5:F5"/>
    <mergeCell ref="G5:H5"/>
    <mergeCell ref="I5:J5"/>
    <mergeCell ref="K5:L5"/>
    <mergeCell ref="M5:N5"/>
    <mergeCell ref="I6:J6"/>
    <mergeCell ref="K6:L6"/>
    <mergeCell ref="M6:N6"/>
    <mergeCell ref="A10:D10"/>
    <mergeCell ref="A6:D6"/>
    <mergeCell ref="E6:F6"/>
    <mergeCell ref="G6:H6"/>
  </mergeCells>
  <phoneticPr fontId="0" type="noConversion"/>
  <pageMargins left="0.43307086614173229" right="0.23622047244094488" top="0.74803149606299213" bottom="0.74803149606299213" header="0.51181102362204722" footer="0.51181102362204722"/>
  <pageSetup paperSize="9" scale="8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view="pageBreakPreview" topLeftCell="A7" zoomScaleNormal="100" zoomScaleSheetLayoutView="100" workbookViewId="0">
      <selection activeCell="A10" sqref="A10:XFD10"/>
    </sheetView>
  </sheetViews>
  <sheetFormatPr defaultColWidth="9.09765625" defaultRowHeight="21.75"/>
  <cols>
    <col min="1" max="1" width="1.296875" style="9" customWidth="1"/>
    <col min="2" max="2" width="5" style="9" customWidth="1"/>
    <col min="3" max="3" width="4.09765625" style="9" customWidth="1"/>
    <col min="4" max="4" width="13" style="9" customWidth="1"/>
    <col min="5" max="9" width="11.59765625" style="9" customWidth="1"/>
    <col min="10" max="10" width="1" style="9" customWidth="1"/>
    <col min="11" max="11" width="25.8984375" style="9" bestFit="1" customWidth="1"/>
    <col min="12" max="12" width="2" style="3" customWidth="1"/>
    <col min="13" max="13" width="5.09765625" style="3" customWidth="1"/>
    <col min="14" max="16384" width="9.09765625" style="3"/>
  </cols>
  <sheetData>
    <row r="1" spans="1:12" s="4" customFormat="1">
      <c r="A1" s="1"/>
      <c r="B1" s="1" t="s">
        <v>0</v>
      </c>
      <c r="C1" s="2">
        <v>14.3</v>
      </c>
      <c r="D1" s="1" t="s">
        <v>234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74</v>
      </c>
      <c r="C2" s="2">
        <v>14.3</v>
      </c>
      <c r="D2" s="1" t="s">
        <v>235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5" customHeight="1">
      <c r="A4" s="68"/>
      <c r="B4" s="69"/>
      <c r="C4" s="69"/>
      <c r="D4" s="69"/>
      <c r="E4" s="262" t="s">
        <v>134</v>
      </c>
      <c r="F4" s="263"/>
      <c r="G4" s="263"/>
      <c r="H4" s="263"/>
      <c r="I4" s="264"/>
      <c r="J4" s="70"/>
      <c r="K4" s="69"/>
    </row>
    <row r="5" spans="1:12" s="6" customFormat="1" ht="16.5" customHeight="1">
      <c r="A5" s="237"/>
      <c r="B5" s="237"/>
      <c r="C5" s="237"/>
      <c r="D5" s="238"/>
      <c r="E5" s="72"/>
      <c r="F5" s="51" t="s">
        <v>1</v>
      </c>
      <c r="G5" s="73" t="s">
        <v>4</v>
      </c>
      <c r="H5" s="73" t="s">
        <v>4</v>
      </c>
      <c r="I5" s="73" t="s">
        <v>6</v>
      </c>
      <c r="J5" s="73"/>
      <c r="K5" s="71"/>
    </row>
    <row r="6" spans="1:12" s="6" customFormat="1" ht="15" customHeight="1">
      <c r="A6" s="237" t="s">
        <v>56</v>
      </c>
      <c r="B6" s="237"/>
      <c r="C6" s="237"/>
      <c r="D6" s="238"/>
      <c r="E6" s="74"/>
      <c r="F6" s="75" t="s">
        <v>2</v>
      </c>
      <c r="G6" s="73" t="s">
        <v>2</v>
      </c>
      <c r="H6" s="73" t="s">
        <v>5</v>
      </c>
      <c r="I6" s="73" t="s">
        <v>2</v>
      </c>
      <c r="J6" s="73"/>
      <c r="K6" s="71" t="s">
        <v>57</v>
      </c>
    </row>
    <row r="7" spans="1:12" s="6" customFormat="1" ht="14.25" customHeight="1">
      <c r="A7" s="68"/>
      <c r="B7" s="68"/>
      <c r="C7" s="68"/>
      <c r="D7" s="68"/>
      <c r="E7" s="74" t="s">
        <v>15</v>
      </c>
      <c r="F7" s="75" t="s">
        <v>12</v>
      </c>
      <c r="G7" s="73" t="s">
        <v>10</v>
      </c>
      <c r="H7" s="73" t="s">
        <v>8</v>
      </c>
      <c r="I7" s="73" t="s">
        <v>7</v>
      </c>
      <c r="J7" s="73"/>
      <c r="K7" s="68"/>
    </row>
    <row r="8" spans="1:12" s="6" customFormat="1" ht="13.5" customHeight="1">
      <c r="A8" s="68"/>
      <c r="B8" s="68"/>
      <c r="C8" s="68"/>
      <c r="D8" s="68"/>
      <c r="E8" s="74" t="s">
        <v>11</v>
      </c>
      <c r="F8" s="51" t="s">
        <v>13</v>
      </c>
      <c r="G8" s="73" t="s">
        <v>9</v>
      </c>
      <c r="H8" s="73" t="s">
        <v>9</v>
      </c>
      <c r="I8" s="73" t="s">
        <v>13</v>
      </c>
      <c r="J8" s="73"/>
      <c r="K8" s="68"/>
    </row>
    <row r="9" spans="1:12" s="6" customFormat="1" ht="3" customHeight="1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2" s="6" customFormat="1" ht="15" customHeight="1">
      <c r="A10" s="265" t="s">
        <v>15</v>
      </c>
      <c r="B10" s="265"/>
      <c r="C10" s="265"/>
      <c r="D10" s="266"/>
      <c r="E10" s="154">
        <f>SUM(E11:E36)</f>
        <v>2919</v>
      </c>
      <c r="F10" s="154">
        <f>SUM(F11:F36)</f>
        <v>869</v>
      </c>
      <c r="G10" s="154">
        <f>SUM(G11:G36)</f>
        <v>2036</v>
      </c>
      <c r="H10" s="154">
        <f>SUM(H11:H36)</f>
        <v>13</v>
      </c>
      <c r="I10" s="155">
        <f>SUM(I11:I36)</f>
        <v>1</v>
      </c>
      <c r="J10" s="17"/>
      <c r="K10" s="64" t="s">
        <v>11</v>
      </c>
    </row>
    <row r="11" spans="1:12" s="52" customFormat="1" ht="14.25" customHeight="1">
      <c r="A11" s="51"/>
      <c r="B11" s="54" t="s">
        <v>89</v>
      </c>
      <c r="C11" s="51"/>
      <c r="D11" s="65"/>
      <c r="E11" s="156">
        <v>29</v>
      </c>
      <c r="F11" s="157">
        <v>13</v>
      </c>
      <c r="G11" s="158">
        <v>16</v>
      </c>
      <c r="H11" s="161" t="s">
        <v>223</v>
      </c>
      <c r="I11" s="161" t="s">
        <v>223</v>
      </c>
      <c r="J11" s="53"/>
      <c r="K11" s="67" t="s">
        <v>97</v>
      </c>
    </row>
    <row r="12" spans="1:12" s="52" customFormat="1" ht="14.25" customHeight="1">
      <c r="A12" s="51"/>
      <c r="B12" s="54" t="s">
        <v>58</v>
      </c>
      <c r="C12" s="51"/>
      <c r="D12" s="65"/>
      <c r="E12" s="156">
        <v>59</v>
      </c>
      <c r="F12" s="157">
        <v>30</v>
      </c>
      <c r="G12" s="158">
        <v>29</v>
      </c>
      <c r="H12" s="161" t="s">
        <v>223</v>
      </c>
      <c r="I12" s="161" t="s">
        <v>223</v>
      </c>
      <c r="J12" s="53"/>
      <c r="K12" s="67" t="s">
        <v>62</v>
      </c>
    </row>
    <row r="13" spans="1:12" s="52" customFormat="1" ht="14.25" customHeight="1">
      <c r="A13" s="51"/>
      <c r="B13" s="54" t="s">
        <v>59</v>
      </c>
      <c r="C13" s="51"/>
      <c r="D13" s="65"/>
      <c r="E13" s="156">
        <v>540</v>
      </c>
      <c r="F13" s="157">
        <v>159</v>
      </c>
      <c r="G13" s="158">
        <v>374</v>
      </c>
      <c r="H13" s="159">
        <v>7</v>
      </c>
      <c r="I13" s="161" t="s">
        <v>223</v>
      </c>
      <c r="J13" s="53"/>
      <c r="K13" s="67" t="s">
        <v>63</v>
      </c>
    </row>
    <row r="14" spans="1:12" s="52" customFormat="1" ht="14.25" customHeight="1">
      <c r="A14" s="51"/>
      <c r="B14" s="54" t="s">
        <v>90</v>
      </c>
      <c r="C14" s="51"/>
      <c r="D14" s="65"/>
      <c r="E14" s="156">
        <v>16</v>
      </c>
      <c r="F14" s="157">
        <v>14</v>
      </c>
      <c r="G14" s="158">
        <v>2</v>
      </c>
      <c r="H14" s="161" t="s">
        <v>223</v>
      </c>
      <c r="I14" s="161" t="s">
        <v>223</v>
      </c>
      <c r="J14" s="53"/>
      <c r="K14" s="67" t="s">
        <v>132</v>
      </c>
    </row>
    <row r="15" spans="1:12" s="52" customFormat="1" ht="14.25" customHeight="1">
      <c r="A15" s="51"/>
      <c r="B15" s="54" t="s">
        <v>98</v>
      </c>
      <c r="C15" s="51"/>
      <c r="D15" s="65"/>
      <c r="E15" s="260">
        <v>3</v>
      </c>
      <c r="F15" s="260">
        <v>2</v>
      </c>
      <c r="G15" s="260">
        <v>1</v>
      </c>
      <c r="H15" s="261" t="s">
        <v>223</v>
      </c>
      <c r="I15" s="261" t="s">
        <v>223</v>
      </c>
      <c r="J15" s="53"/>
      <c r="K15" s="54" t="s">
        <v>110</v>
      </c>
    </row>
    <row r="16" spans="1:12" s="52" customFormat="1" ht="14.25" customHeight="1">
      <c r="A16" s="51"/>
      <c r="B16" s="54" t="s">
        <v>91</v>
      </c>
      <c r="C16" s="51"/>
      <c r="D16" s="65"/>
      <c r="E16" s="260"/>
      <c r="F16" s="260"/>
      <c r="G16" s="260"/>
      <c r="H16" s="261"/>
      <c r="I16" s="261"/>
      <c r="J16" s="53"/>
      <c r="K16" s="67" t="s">
        <v>111</v>
      </c>
    </row>
    <row r="17" spans="1:11" s="52" customFormat="1" ht="14.25" customHeight="1">
      <c r="A17" s="51"/>
      <c r="B17" s="54" t="s">
        <v>60</v>
      </c>
      <c r="C17" s="51"/>
      <c r="D17" s="65"/>
      <c r="E17" s="156">
        <v>714</v>
      </c>
      <c r="F17" s="157">
        <v>94</v>
      </c>
      <c r="G17" s="160">
        <v>620</v>
      </c>
      <c r="H17" s="161" t="s">
        <v>223</v>
      </c>
      <c r="I17" s="161" t="s">
        <v>223</v>
      </c>
      <c r="J17" s="53"/>
      <c r="K17" s="67" t="s">
        <v>64</v>
      </c>
    </row>
    <row r="18" spans="1:11" s="52" customFormat="1" ht="14.25" customHeight="1">
      <c r="A18" s="54"/>
      <c r="B18" s="54" t="s">
        <v>99</v>
      </c>
      <c r="C18" s="54"/>
      <c r="D18" s="66"/>
      <c r="E18" s="260">
        <v>871</v>
      </c>
      <c r="F18" s="260">
        <v>288</v>
      </c>
      <c r="G18" s="260">
        <v>578</v>
      </c>
      <c r="H18" s="260">
        <v>4</v>
      </c>
      <c r="I18" s="260">
        <v>1</v>
      </c>
      <c r="J18" s="53"/>
      <c r="K18" s="67" t="s">
        <v>112</v>
      </c>
    </row>
    <row r="19" spans="1:11" s="52" customFormat="1" ht="14.25" customHeight="1">
      <c r="A19" s="54"/>
      <c r="B19" s="54" t="s">
        <v>92</v>
      </c>
      <c r="C19" s="54"/>
      <c r="D19" s="66"/>
      <c r="E19" s="260"/>
      <c r="F19" s="260"/>
      <c r="G19" s="260"/>
      <c r="H19" s="260"/>
      <c r="I19" s="260"/>
      <c r="J19" s="53"/>
      <c r="K19" s="67" t="s">
        <v>113</v>
      </c>
    </row>
    <row r="20" spans="1:11" s="52" customFormat="1" ht="14.25" customHeight="1">
      <c r="A20" s="54"/>
      <c r="B20" s="54" t="s">
        <v>100</v>
      </c>
      <c r="C20" s="54"/>
      <c r="D20" s="66"/>
      <c r="E20" s="156">
        <v>104</v>
      </c>
      <c r="F20" s="157">
        <v>31</v>
      </c>
      <c r="G20" s="160">
        <v>73</v>
      </c>
      <c r="H20" s="161" t="s">
        <v>223</v>
      </c>
      <c r="I20" s="161" t="s">
        <v>223</v>
      </c>
      <c r="J20" s="53"/>
      <c r="K20" s="67" t="s">
        <v>114</v>
      </c>
    </row>
    <row r="21" spans="1:11" s="52" customFormat="1" ht="14.25" customHeight="1">
      <c r="A21" s="54"/>
      <c r="B21" s="54" t="s">
        <v>101</v>
      </c>
      <c r="C21" s="54"/>
      <c r="D21" s="66"/>
      <c r="E21" s="156">
        <v>41</v>
      </c>
      <c r="F21" s="157">
        <v>20</v>
      </c>
      <c r="G21" s="160">
        <v>21</v>
      </c>
      <c r="H21" s="161" t="s">
        <v>223</v>
      </c>
      <c r="I21" s="161" t="s">
        <v>223</v>
      </c>
      <c r="J21" s="53"/>
      <c r="K21" s="67" t="s">
        <v>115</v>
      </c>
    </row>
    <row r="22" spans="1:11" s="52" customFormat="1" ht="14.25" customHeight="1">
      <c r="A22" s="54"/>
      <c r="B22" s="54" t="s">
        <v>102</v>
      </c>
      <c r="C22" s="54"/>
      <c r="D22" s="66"/>
      <c r="E22" s="156">
        <v>65</v>
      </c>
      <c r="F22" s="157">
        <v>13</v>
      </c>
      <c r="G22" s="160">
        <v>52</v>
      </c>
      <c r="H22" s="161" t="s">
        <v>223</v>
      </c>
      <c r="I22" s="161" t="s">
        <v>223</v>
      </c>
      <c r="J22" s="53"/>
      <c r="K22" s="67" t="s">
        <v>116</v>
      </c>
    </row>
    <row r="23" spans="1:11" s="52" customFormat="1" ht="14.25" customHeight="1">
      <c r="A23" s="54"/>
      <c r="B23" s="54" t="s">
        <v>103</v>
      </c>
      <c r="C23" s="54"/>
      <c r="D23" s="66"/>
      <c r="E23" s="156">
        <v>34</v>
      </c>
      <c r="F23" s="157">
        <v>14</v>
      </c>
      <c r="G23" s="160">
        <v>20</v>
      </c>
      <c r="H23" s="161" t="s">
        <v>223</v>
      </c>
      <c r="I23" s="161" t="s">
        <v>223</v>
      </c>
      <c r="J23" s="53"/>
      <c r="K23" s="67" t="s">
        <v>117</v>
      </c>
    </row>
    <row r="24" spans="1:11" s="52" customFormat="1" ht="14.25" customHeight="1">
      <c r="A24" s="54"/>
      <c r="B24" s="54" t="s">
        <v>93</v>
      </c>
      <c r="C24" s="54"/>
      <c r="D24" s="66"/>
      <c r="E24" s="156">
        <v>80</v>
      </c>
      <c r="F24" s="157">
        <v>48</v>
      </c>
      <c r="G24" s="160">
        <v>32</v>
      </c>
      <c r="H24" s="161" t="s">
        <v>223</v>
      </c>
      <c r="I24" s="161" t="s">
        <v>223</v>
      </c>
      <c r="J24" s="53"/>
      <c r="K24" s="67" t="s">
        <v>118</v>
      </c>
    </row>
    <row r="25" spans="1:11" s="52" customFormat="1" ht="14.25" customHeight="1">
      <c r="A25" s="54"/>
      <c r="B25" s="54" t="s">
        <v>131</v>
      </c>
      <c r="C25" s="54"/>
      <c r="D25" s="66"/>
      <c r="E25" s="156">
        <v>133</v>
      </c>
      <c r="F25" s="157">
        <v>64</v>
      </c>
      <c r="G25" s="160">
        <v>68</v>
      </c>
      <c r="H25" s="159">
        <v>1</v>
      </c>
      <c r="I25" s="161" t="s">
        <v>223</v>
      </c>
      <c r="J25" s="53"/>
      <c r="K25" s="67" t="s">
        <v>119</v>
      </c>
    </row>
    <row r="26" spans="1:11" s="52" customFormat="1" ht="14.25" customHeight="1">
      <c r="A26" s="54"/>
      <c r="B26" s="54" t="s">
        <v>104</v>
      </c>
      <c r="C26" s="54"/>
      <c r="D26" s="66"/>
      <c r="E26" s="156">
        <v>168</v>
      </c>
      <c r="F26" s="157">
        <v>53</v>
      </c>
      <c r="G26" s="160">
        <v>114</v>
      </c>
      <c r="H26" s="159">
        <v>1</v>
      </c>
      <c r="I26" s="161" t="s">
        <v>223</v>
      </c>
      <c r="J26" s="53"/>
      <c r="K26" s="67" t="s">
        <v>120</v>
      </c>
    </row>
    <row r="27" spans="1:11" s="52" customFormat="1" ht="14.25" customHeight="1">
      <c r="A27" s="54"/>
      <c r="B27" s="54" t="s">
        <v>105</v>
      </c>
      <c r="C27" s="54"/>
      <c r="D27" s="66"/>
      <c r="E27" s="260">
        <v>1</v>
      </c>
      <c r="F27" s="260">
        <v>1</v>
      </c>
      <c r="G27" s="261" t="s">
        <v>223</v>
      </c>
      <c r="H27" s="261" t="s">
        <v>223</v>
      </c>
      <c r="I27" s="261" t="s">
        <v>223</v>
      </c>
      <c r="J27" s="53"/>
      <c r="K27" s="67" t="s">
        <v>121</v>
      </c>
    </row>
    <row r="28" spans="1:11" s="52" customFormat="1" ht="14.25" customHeight="1">
      <c r="A28" s="54"/>
      <c r="B28" s="54" t="s">
        <v>94</v>
      </c>
      <c r="C28" s="54"/>
      <c r="D28" s="66"/>
      <c r="E28" s="260"/>
      <c r="F28" s="260"/>
      <c r="G28" s="261"/>
      <c r="H28" s="261"/>
      <c r="I28" s="261"/>
      <c r="J28" s="53"/>
      <c r="K28" s="67" t="s">
        <v>133</v>
      </c>
    </row>
    <row r="29" spans="1:11" s="52" customFormat="1" ht="14.25" customHeight="1">
      <c r="A29" s="54"/>
      <c r="B29" s="54" t="s">
        <v>61</v>
      </c>
      <c r="C29" s="54"/>
      <c r="D29" s="66"/>
      <c r="E29" s="156">
        <v>15</v>
      </c>
      <c r="F29" s="157">
        <v>8</v>
      </c>
      <c r="G29" s="160">
        <v>7</v>
      </c>
      <c r="H29" s="161" t="s">
        <v>223</v>
      </c>
      <c r="I29" s="161" t="s">
        <v>223</v>
      </c>
      <c r="J29" s="53"/>
      <c r="K29" s="67" t="s">
        <v>65</v>
      </c>
    </row>
    <row r="30" spans="1:11" s="52" customFormat="1" ht="14.25" customHeight="1">
      <c r="A30" s="54"/>
      <c r="B30" s="54" t="s">
        <v>106</v>
      </c>
      <c r="C30" s="54"/>
      <c r="D30" s="66"/>
      <c r="E30" s="156">
        <v>11</v>
      </c>
      <c r="F30" s="157">
        <v>5</v>
      </c>
      <c r="G30" s="160">
        <v>6</v>
      </c>
      <c r="H30" s="161" t="s">
        <v>223</v>
      </c>
      <c r="I30" s="161" t="s">
        <v>223</v>
      </c>
      <c r="J30" s="53"/>
      <c r="K30" s="67" t="s">
        <v>122</v>
      </c>
    </row>
    <row r="31" spans="1:11" s="52" customFormat="1" ht="14.25" customHeight="1">
      <c r="A31" s="54"/>
      <c r="B31" s="54" t="s">
        <v>107</v>
      </c>
      <c r="C31" s="54"/>
      <c r="D31" s="66"/>
      <c r="E31" s="156">
        <v>24</v>
      </c>
      <c r="F31" s="157">
        <v>8</v>
      </c>
      <c r="G31" s="160">
        <v>16</v>
      </c>
      <c r="H31" s="161" t="s">
        <v>223</v>
      </c>
      <c r="I31" s="161" t="s">
        <v>223</v>
      </c>
      <c r="J31" s="53"/>
      <c r="K31" s="67" t="s">
        <v>123</v>
      </c>
    </row>
    <row r="32" spans="1:11" s="52" customFormat="1" ht="14.25" customHeight="1">
      <c r="A32" s="54"/>
      <c r="B32" s="54" t="s">
        <v>95</v>
      </c>
      <c r="C32" s="54"/>
      <c r="D32" s="66"/>
      <c r="E32" s="156">
        <v>11</v>
      </c>
      <c r="F32" s="157">
        <v>4</v>
      </c>
      <c r="G32" s="160">
        <v>7</v>
      </c>
      <c r="H32" s="161" t="s">
        <v>223</v>
      </c>
      <c r="I32" s="161" t="s">
        <v>223</v>
      </c>
      <c r="J32" s="53"/>
      <c r="K32" s="67" t="s">
        <v>124</v>
      </c>
    </row>
    <row r="33" spans="1:11" s="52" customFormat="1" ht="12.75" customHeight="1">
      <c r="A33" s="54"/>
      <c r="C33" s="54"/>
      <c r="D33" s="66"/>
      <c r="E33" s="162"/>
      <c r="F33" s="163"/>
      <c r="G33" s="164"/>
      <c r="H33" s="161"/>
      <c r="I33" s="161" t="s">
        <v>223</v>
      </c>
      <c r="J33" s="53"/>
      <c r="K33" s="67" t="s">
        <v>126</v>
      </c>
    </row>
    <row r="34" spans="1:11" s="52" customFormat="1" ht="14.25" customHeight="1">
      <c r="A34" s="54"/>
      <c r="B34" s="54" t="s">
        <v>96</v>
      </c>
      <c r="C34" s="54"/>
      <c r="D34" s="66"/>
      <c r="E34" s="162" t="s">
        <v>223</v>
      </c>
      <c r="F34" s="163" t="s">
        <v>223</v>
      </c>
      <c r="G34" s="164" t="s">
        <v>223</v>
      </c>
      <c r="H34" s="161" t="s">
        <v>223</v>
      </c>
      <c r="I34" s="161" t="s">
        <v>223</v>
      </c>
      <c r="J34" s="53"/>
      <c r="K34" s="67" t="s">
        <v>127</v>
      </c>
    </row>
    <row r="35" spans="1:11" s="52" customFormat="1" ht="12.75" customHeight="1">
      <c r="A35" s="54"/>
      <c r="B35" s="54" t="s">
        <v>108</v>
      </c>
      <c r="C35" s="54"/>
      <c r="D35" s="66"/>
      <c r="E35" s="162" t="s">
        <v>223</v>
      </c>
      <c r="F35" s="163" t="s">
        <v>223</v>
      </c>
      <c r="G35" s="164" t="s">
        <v>223</v>
      </c>
      <c r="H35" s="161" t="s">
        <v>223</v>
      </c>
      <c r="I35" s="161" t="s">
        <v>223</v>
      </c>
      <c r="J35" s="53"/>
      <c r="K35" s="67" t="s">
        <v>128</v>
      </c>
    </row>
    <row r="36" spans="1:11" s="52" customFormat="1" ht="14.25" customHeight="1">
      <c r="A36" s="54"/>
      <c r="B36" s="54" t="s">
        <v>109</v>
      </c>
      <c r="C36" s="54"/>
      <c r="D36" s="66"/>
      <c r="E36" s="162" t="s">
        <v>223</v>
      </c>
      <c r="F36" s="163" t="s">
        <v>223</v>
      </c>
      <c r="G36" s="164" t="s">
        <v>223</v>
      </c>
      <c r="H36" s="161" t="s">
        <v>223</v>
      </c>
      <c r="I36" s="161" t="s">
        <v>223</v>
      </c>
      <c r="J36" s="53"/>
      <c r="K36" s="67" t="s">
        <v>125</v>
      </c>
    </row>
    <row r="37" spans="1:11" ht="3" customHeight="1">
      <c r="A37" s="8"/>
      <c r="B37" s="8"/>
      <c r="C37" s="8"/>
      <c r="D37" s="21"/>
      <c r="E37" s="22"/>
      <c r="F37" s="21"/>
      <c r="G37" s="8"/>
      <c r="H37" s="23"/>
      <c r="I37" s="23"/>
      <c r="J37" s="23"/>
      <c r="K37" s="8"/>
    </row>
    <row r="38" spans="1:11" ht="3" customHeight="1">
      <c r="K38" s="3"/>
    </row>
    <row r="39" spans="1:11" s="6" customFormat="1" ht="15" customHeight="1">
      <c r="A39" s="24"/>
      <c r="B39" s="25" t="s">
        <v>238</v>
      </c>
      <c r="C39" s="25"/>
      <c r="D39" s="25"/>
      <c r="E39" s="25"/>
      <c r="J39" s="24"/>
      <c r="K39" s="24"/>
    </row>
    <row r="40" spans="1:11">
      <c r="B40" s="25" t="s">
        <v>239</v>
      </c>
      <c r="C40" s="6"/>
      <c r="D40" s="24"/>
    </row>
  </sheetData>
  <mergeCells count="19">
    <mergeCell ref="E4:I4"/>
    <mergeCell ref="A5:D5"/>
    <mergeCell ref="A10:D10"/>
    <mergeCell ref="A6:D6"/>
    <mergeCell ref="E15:E16"/>
    <mergeCell ref="G15:G16"/>
    <mergeCell ref="E18:E19"/>
    <mergeCell ref="E27:E28"/>
    <mergeCell ref="F27:F28"/>
    <mergeCell ref="F18:F19"/>
    <mergeCell ref="F15:F16"/>
    <mergeCell ref="I18:I19"/>
    <mergeCell ref="I27:I28"/>
    <mergeCell ref="I15:I16"/>
    <mergeCell ref="G18:G19"/>
    <mergeCell ref="G27:G28"/>
    <mergeCell ref="H15:H16"/>
    <mergeCell ref="H18:H19"/>
    <mergeCell ref="H27:H28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topLeftCell="A4" zoomScaleNormal="100" zoomScaleSheetLayoutView="115" workbookViewId="0">
      <selection activeCell="A10" sqref="A10:XFD10"/>
    </sheetView>
  </sheetViews>
  <sheetFormatPr defaultColWidth="9.09765625" defaultRowHeight="21.75"/>
  <cols>
    <col min="1" max="1" width="1.3984375" style="9" customWidth="1"/>
    <col min="2" max="2" width="3.69921875" style="9" customWidth="1"/>
    <col min="3" max="3" width="4.8984375" style="9" customWidth="1"/>
    <col min="4" max="4" width="1.8984375" style="9" customWidth="1"/>
    <col min="5" max="5" width="5.09765625" style="9" customWidth="1"/>
    <col min="6" max="6" width="10.09765625" style="9" bestFit="1" customWidth="1"/>
    <col min="7" max="7" width="5.09765625" style="9" customWidth="1"/>
    <col min="8" max="8" width="10.09765625" style="9" bestFit="1" customWidth="1"/>
    <col min="9" max="9" width="5.09765625" style="9" customWidth="1"/>
    <col min="10" max="10" width="10.09765625" style="9" bestFit="1" customWidth="1"/>
    <col min="11" max="11" width="5.09765625" style="9" customWidth="1"/>
    <col min="12" max="12" width="10.09765625" style="9" bestFit="1" customWidth="1"/>
    <col min="13" max="13" width="5.09765625" style="9" customWidth="1"/>
    <col min="14" max="14" width="10.09765625" style="9" bestFit="1" customWidth="1"/>
    <col min="15" max="15" width="15.09765625" style="9" bestFit="1" customWidth="1"/>
    <col min="16" max="16" width="2" style="3" customWidth="1"/>
    <col min="17" max="17" width="4.69921875" style="3" customWidth="1"/>
    <col min="18" max="16384" width="9.09765625" style="3"/>
  </cols>
  <sheetData>
    <row r="1" spans="1:16" s="4" customFormat="1">
      <c r="A1" s="1"/>
      <c r="B1" s="1" t="s">
        <v>0</v>
      </c>
      <c r="C1" s="2">
        <v>14.4</v>
      </c>
      <c r="D1" s="1" t="s">
        <v>221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74</v>
      </c>
      <c r="C2" s="2">
        <v>14.4</v>
      </c>
      <c r="D2" s="1" t="s">
        <v>222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250" t="s">
        <v>134</v>
      </c>
      <c r="F4" s="251"/>
      <c r="G4" s="251"/>
      <c r="H4" s="251"/>
      <c r="I4" s="251"/>
      <c r="J4" s="251"/>
      <c r="K4" s="251"/>
      <c r="L4" s="251"/>
      <c r="M4" s="251"/>
      <c r="N4" s="267"/>
      <c r="O4" s="26"/>
    </row>
    <row r="5" spans="1:16" s="6" customFormat="1" ht="20.25" customHeight="1">
      <c r="A5" s="242"/>
      <c r="B5" s="242"/>
      <c r="C5" s="242"/>
      <c r="D5" s="243"/>
      <c r="E5" s="244" t="s">
        <v>15</v>
      </c>
      <c r="F5" s="245"/>
      <c r="G5" s="254" t="s">
        <v>77</v>
      </c>
      <c r="H5" s="255"/>
      <c r="I5" s="256" t="s">
        <v>78</v>
      </c>
      <c r="J5" s="256"/>
      <c r="K5" s="244" t="s">
        <v>81</v>
      </c>
      <c r="L5" s="245"/>
      <c r="M5" s="244" t="s">
        <v>83</v>
      </c>
      <c r="N5" s="245"/>
      <c r="O5" s="27"/>
    </row>
    <row r="6" spans="1:16" s="6" customFormat="1" ht="20.25" customHeight="1">
      <c r="A6" s="242" t="s">
        <v>66</v>
      </c>
      <c r="B6" s="242"/>
      <c r="C6" s="242"/>
      <c r="D6" s="243"/>
      <c r="E6" s="248" t="s">
        <v>11</v>
      </c>
      <c r="F6" s="253"/>
      <c r="G6" s="248" t="s">
        <v>79</v>
      </c>
      <c r="H6" s="249"/>
      <c r="I6" s="257" t="s">
        <v>80</v>
      </c>
      <c r="J6" s="257"/>
      <c r="K6" s="248" t="s">
        <v>82</v>
      </c>
      <c r="L6" s="253"/>
      <c r="M6" s="248" t="s">
        <v>84</v>
      </c>
      <c r="N6" s="253"/>
      <c r="O6" s="27" t="s">
        <v>67</v>
      </c>
    </row>
    <row r="7" spans="1:16" s="6" customFormat="1" ht="20.25" customHeight="1">
      <c r="E7" s="12" t="s">
        <v>75</v>
      </c>
      <c r="F7" s="13" t="s">
        <v>86</v>
      </c>
      <c r="G7" s="12" t="s">
        <v>75</v>
      </c>
      <c r="H7" s="13" t="s">
        <v>86</v>
      </c>
      <c r="I7" s="12" t="s">
        <v>75</v>
      </c>
      <c r="J7" s="13" t="s">
        <v>86</v>
      </c>
      <c r="K7" s="12" t="s">
        <v>75</v>
      </c>
      <c r="L7" s="13" t="s">
        <v>86</v>
      </c>
      <c r="M7" s="12" t="s">
        <v>75</v>
      </c>
      <c r="N7" s="13" t="s">
        <v>86</v>
      </c>
      <c r="O7" s="17"/>
    </row>
    <row r="8" spans="1:16" s="6" customFormat="1" ht="20.25" customHeight="1">
      <c r="E8" s="14" t="s">
        <v>85</v>
      </c>
      <c r="F8" s="15" t="s">
        <v>76</v>
      </c>
      <c r="G8" s="14" t="s">
        <v>85</v>
      </c>
      <c r="H8" s="15" t="s">
        <v>76</v>
      </c>
      <c r="I8" s="14" t="s">
        <v>85</v>
      </c>
      <c r="J8" s="15" t="s">
        <v>76</v>
      </c>
      <c r="K8" s="14" t="s">
        <v>85</v>
      </c>
      <c r="L8" s="15" t="s">
        <v>76</v>
      </c>
      <c r="M8" s="14" t="s">
        <v>85</v>
      </c>
      <c r="N8" s="15" t="s">
        <v>76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6"/>
    </row>
    <row r="10" spans="1:16" s="7" customFormat="1" ht="25.5" customHeight="1">
      <c r="A10" s="258" t="s">
        <v>15</v>
      </c>
      <c r="B10" s="259"/>
      <c r="C10" s="259"/>
      <c r="D10" s="259"/>
      <c r="E10" s="123">
        <f>SUM(G10+I10)</f>
        <v>326</v>
      </c>
      <c r="F10" s="232">
        <f>SUM(F11:F24)</f>
        <v>459180000</v>
      </c>
      <c r="G10" s="123">
        <v>119</v>
      </c>
      <c r="H10" s="233">
        <f>SUM(H11:H23)</f>
        <v>241100000</v>
      </c>
      <c r="I10" s="234">
        <v>207</v>
      </c>
      <c r="J10" s="232">
        <f>SUM(J11:J23)</f>
        <v>218080000</v>
      </c>
      <c r="K10" s="228" t="s">
        <v>223</v>
      </c>
      <c r="L10" s="28" t="s">
        <v>223</v>
      </c>
      <c r="M10" s="28" t="s">
        <v>223</v>
      </c>
      <c r="N10" s="28" t="s">
        <v>223</v>
      </c>
      <c r="O10" s="28" t="s">
        <v>11</v>
      </c>
    </row>
    <row r="11" spans="1:16" ht="21" customHeight="1">
      <c r="A11" s="19"/>
      <c r="B11" s="120" t="s">
        <v>195</v>
      </c>
      <c r="C11" s="19"/>
      <c r="D11" s="20"/>
      <c r="E11" s="123">
        <f t="shared" ref="E11:E22" si="0">SUM(G11+I11)</f>
        <v>181</v>
      </c>
      <c r="F11" s="165">
        <v>242300000</v>
      </c>
      <c r="G11" s="119">
        <v>75</v>
      </c>
      <c r="H11" s="167">
        <v>131000000</v>
      </c>
      <c r="I11" s="124">
        <v>106</v>
      </c>
      <c r="J11" s="147">
        <v>111300000</v>
      </c>
      <c r="K11" s="129" t="s">
        <v>223</v>
      </c>
      <c r="L11" s="28" t="s">
        <v>223</v>
      </c>
      <c r="M11" s="28" t="s">
        <v>223</v>
      </c>
      <c r="N11" s="28" t="s">
        <v>223</v>
      </c>
      <c r="O11" s="121" t="s">
        <v>208</v>
      </c>
    </row>
    <row r="12" spans="1:16" ht="21" customHeight="1">
      <c r="A12" s="19"/>
      <c r="B12" s="120" t="s">
        <v>196</v>
      </c>
      <c r="C12" s="19"/>
      <c r="D12" s="20"/>
      <c r="E12" s="123">
        <f t="shared" si="0"/>
        <v>12</v>
      </c>
      <c r="F12" s="165">
        <v>21200000</v>
      </c>
      <c r="G12" s="119">
        <v>3</v>
      </c>
      <c r="H12" s="167">
        <v>11000000</v>
      </c>
      <c r="I12" s="128">
        <v>9</v>
      </c>
      <c r="J12" s="147">
        <v>10200000</v>
      </c>
      <c r="K12" s="129" t="s">
        <v>223</v>
      </c>
      <c r="L12" s="28" t="s">
        <v>223</v>
      </c>
      <c r="M12" s="28" t="s">
        <v>223</v>
      </c>
      <c r="N12" s="28" t="s">
        <v>223</v>
      </c>
      <c r="O12" s="121" t="s">
        <v>209</v>
      </c>
    </row>
    <row r="13" spans="1:16" ht="21" customHeight="1">
      <c r="A13" s="19"/>
      <c r="B13" s="120" t="s">
        <v>197</v>
      </c>
      <c r="C13" s="19"/>
      <c r="D13" s="20"/>
      <c r="E13" s="123">
        <f t="shared" si="0"/>
        <v>16</v>
      </c>
      <c r="F13" s="165">
        <v>22500000</v>
      </c>
      <c r="G13" s="119">
        <v>4</v>
      </c>
      <c r="H13" s="167">
        <v>9000000</v>
      </c>
      <c r="I13" s="128">
        <v>12</v>
      </c>
      <c r="J13" s="147">
        <v>13500000</v>
      </c>
      <c r="K13" s="129" t="s">
        <v>223</v>
      </c>
      <c r="L13" s="28" t="s">
        <v>223</v>
      </c>
      <c r="M13" s="28" t="s">
        <v>223</v>
      </c>
      <c r="N13" s="28" t="s">
        <v>223</v>
      </c>
      <c r="O13" s="121" t="s">
        <v>210</v>
      </c>
    </row>
    <row r="14" spans="1:16" ht="21" customHeight="1">
      <c r="A14" s="3"/>
      <c r="B14" s="120" t="s">
        <v>198</v>
      </c>
      <c r="C14" s="3"/>
      <c r="D14" s="18"/>
      <c r="E14" s="123">
        <f t="shared" si="0"/>
        <v>9</v>
      </c>
      <c r="F14" s="165">
        <v>9000000</v>
      </c>
      <c r="G14" s="119">
        <v>1</v>
      </c>
      <c r="H14" s="167">
        <v>1000000</v>
      </c>
      <c r="I14" s="128">
        <v>8</v>
      </c>
      <c r="J14" s="147">
        <v>8000000</v>
      </c>
      <c r="K14" s="129" t="s">
        <v>223</v>
      </c>
      <c r="L14" s="28" t="s">
        <v>223</v>
      </c>
      <c r="M14" s="28" t="s">
        <v>223</v>
      </c>
      <c r="N14" s="28" t="s">
        <v>223</v>
      </c>
      <c r="O14" s="121" t="s">
        <v>211</v>
      </c>
    </row>
    <row r="15" spans="1:16" ht="21" customHeight="1">
      <c r="A15" s="3"/>
      <c r="B15" s="120" t="s">
        <v>199</v>
      </c>
      <c r="C15" s="3"/>
      <c r="D15" s="18"/>
      <c r="E15" s="123">
        <f t="shared" si="0"/>
        <v>11</v>
      </c>
      <c r="F15" s="165">
        <v>11300000</v>
      </c>
      <c r="G15" s="119">
        <v>6</v>
      </c>
      <c r="H15" s="167">
        <v>8000000</v>
      </c>
      <c r="I15" s="128">
        <v>5</v>
      </c>
      <c r="J15" s="147">
        <v>3300000</v>
      </c>
      <c r="K15" s="129" t="s">
        <v>223</v>
      </c>
      <c r="L15" s="28" t="s">
        <v>223</v>
      </c>
      <c r="M15" s="28" t="s">
        <v>223</v>
      </c>
      <c r="N15" s="28" t="s">
        <v>223</v>
      </c>
      <c r="O15" s="121" t="s">
        <v>212</v>
      </c>
    </row>
    <row r="16" spans="1:16" ht="21" customHeight="1">
      <c r="A16" s="3"/>
      <c r="B16" s="120" t="s">
        <v>200</v>
      </c>
      <c r="C16" s="3"/>
      <c r="D16" s="18"/>
      <c r="E16" s="123">
        <f t="shared" si="0"/>
        <v>11</v>
      </c>
      <c r="F16" s="165">
        <v>8000000</v>
      </c>
      <c r="G16" s="119">
        <v>1</v>
      </c>
      <c r="H16" s="167">
        <v>1000000</v>
      </c>
      <c r="I16" s="128">
        <v>10</v>
      </c>
      <c r="J16" s="147">
        <v>7000000</v>
      </c>
      <c r="K16" s="129" t="s">
        <v>223</v>
      </c>
      <c r="L16" s="28" t="s">
        <v>223</v>
      </c>
      <c r="M16" s="28" t="s">
        <v>223</v>
      </c>
      <c r="N16" s="28" t="s">
        <v>223</v>
      </c>
      <c r="O16" s="121" t="s">
        <v>213</v>
      </c>
    </row>
    <row r="17" spans="1:15" ht="21" customHeight="1">
      <c r="A17" s="3"/>
      <c r="B17" s="120" t="s">
        <v>201</v>
      </c>
      <c r="C17" s="3"/>
      <c r="D17" s="18"/>
      <c r="E17" s="123">
        <f>SUM(I17)</f>
        <v>8</v>
      </c>
      <c r="F17" s="165">
        <v>12800000</v>
      </c>
      <c r="G17" s="119" t="s">
        <v>223</v>
      </c>
      <c r="H17" s="167" t="s">
        <v>223</v>
      </c>
      <c r="I17" s="128">
        <v>8</v>
      </c>
      <c r="J17" s="147">
        <v>12800000</v>
      </c>
      <c r="K17" s="129" t="s">
        <v>223</v>
      </c>
      <c r="L17" s="28" t="s">
        <v>223</v>
      </c>
      <c r="M17" s="28" t="s">
        <v>223</v>
      </c>
      <c r="N17" s="28" t="s">
        <v>223</v>
      </c>
      <c r="O17" s="121" t="s">
        <v>214</v>
      </c>
    </row>
    <row r="18" spans="1:15" ht="21" customHeight="1">
      <c r="A18" s="3"/>
      <c r="B18" s="120" t="s">
        <v>202</v>
      </c>
      <c r="C18" s="3"/>
      <c r="D18" s="18"/>
      <c r="E18" s="123">
        <f t="shared" si="0"/>
        <v>8</v>
      </c>
      <c r="F18" s="165">
        <v>10800000</v>
      </c>
      <c r="G18" s="119">
        <v>3</v>
      </c>
      <c r="H18" s="167">
        <v>5000000</v>
      </c>
      <c r="I18" s="128">
        <v>5</v>
      </c>
      <c r="J18" s="147">
        <v>5800000</v>
      </c>
      <c r="K18" s="129" t="s">
        <v>223</v>
      </c>
      <c r="L18" s="28" t="s">
        <v>223</v>
      </c>
      <c r="M18" s="28" t="s">
        <v>223</v>
      </c>
      <c r="N18" s="28" t="s">
        <v>223</v>
      </c>
      <c r="O18" s="121" t="s">
        <v>215</v>
      </c>
    </row>
    <row r="19" spans="1:15" ht="21" customHeight="1">
      <c r="A19" s="3"/>
      <c r="B19" s="120" t="s">
        <v>203</v>
      </c>
      <c r="C19" s="3"/>
      <c r="D19" s="18"/>
      <c r="E19" s="123">
        <f t="shared" si="0"/>
        <v>6</v>
      </c>
      <c r="F19" s="165">
        <v>9100000</v>
      </c>
      <c r="G19" s="119">
        <v>3</v>
      </c>
      <c r="H19" s="167">
        <v>2100000</v>
      </c>
      <c r="I19" s="128">
        <v>3</v>
      </c>
      <c r="J19" s="147">
        <v>7000000</v>
      </c>
      <c r="K19" s="129" t="s">
        <v>223</v>
      </c>
      <c r="L19" s="28" t="s">
        <v>223</v>
      </c>
      <c r="M19" s="28" t="s">
        <v>223</v>
      </c>
      <c r="N19" s="28" t="s">
        <v>223</v>
      </c>
      <c r="O19" s="121" t="s">
        <v>216</v>
      </c>
    </row>
    <row r="20" spans="1:15" ht="21" customHeight="1">
      <c r="A20" s="3"/>
      <c r="B20" s="120" t="s">
        <v>204</v>
      </c>
      <c r="C20" s="3"/>
      <c r="D20" s="18"/>
      <c r="E20" s="123">
        <f t="shared" si="0"/>
        <v>22</v>
      </c>
      <c r="F20" s="165">
        <v>32530000</v>
      </c>
      <c r="G20" s="119">
        <v>8</v>
      </c>
      <c r="H20" s="167">
        <v>15000000</v>
      </c>
      <c r="I20" s="128">
        <v>14</v>
      </c>
      <c r="J20" s="147">
        <v>17530000</v>
      </c>
      <c r="K20" s="129" t="s">
        <v>223</v>
      </c>
      <c r="L20" s="28" t="s">
        <v>223</v>
      </c>
      <c r="M20" s="28" t="s">
        <v>223</v>
      </c>
      <c r="N20" s="28" t="s">
        <v>223</v>
      </c>
      <c r="O20" s="121" t="s">
        <v>217</v>
      </c>
    </row>
    <row r="21" spans="1:15" ht="21" customHeight="1">
      <c r="A21" s="3"/>
      <c r="B21" s="120" t="s">
        <v>205</v>
      </c>
      <c r="C21" s="3"/>
      <c r="D21" s="18"/>
      <c r="E21" s="123">
        <f t="shared" si="0"/>
        <v>10</v>
      </c>
      <c r="F21" s="165">
        <v>47100000</v>
      </c>
      <c r="G21" s="119">
        <v>5</v>
      </c>
      <c r="H21" s="167">
        <v>44000000</v>
      </c>
      <c r="I21" s="128">
        <v>5</v>
      </c>
      <c r="J21" s="147">
        <v>3100000</v>
      </c>
      <c r="K21" s="129" t="s">
        <v>223</v>
      </c>
      <c r="L21" s="28" t="s">
        <v>223</v>
      </c>
      <c r="M21" s="28" t="s">
        <v>223</v>
      </c>
      <c r="N21" s="28" t="s">
        <v>223</v>
      </c>
      <c r="O21" s="121" t="s">
        <v>218</v>
      </c>
    </row>
    <row r="22" spans="1:15" ht="21" customHeight="1">
      <c r="A22" s="3"/>
      <c r="B22" s="120" t="s">
        <v>206</v>
      </c>
      <c r="C22" s="3"/>
      <c r="D22" s="18"/>
      <c r="E22" s="123">
        <f t="shared" si="0"/>
        <v>28</v>
      </c>
      <c r="F22" s="165">
        <v>29450000</v>
      </c>
      <c r="G22" s="119">
        <v>9</v>
      </c>
      <c r="H22" s="167">
        <v>14000000</v>
      </c>
      <c r="I22" s="128">
        <v>19</v>
      </c>
      <c r="J22" s="147">
        <v>15450000</v>
      </c>
      <c r="K22" s="129" t="s">
        <v>223</v>
      </c>
      <c r="L22" s="28" t="s">
        <v>223</v>
      </c>
      <c r="M22" s="28" t="s">
        <v>223</v>
      </c>
      <c r="N22" s="28" t="s">
        <v>223</v>
      </c>
      <c r="O22" s="121" t="s">
        <v>219</v>
      </c>
    </row>
    <row r="23" spans="1:15" ht="21" customHeight="1">
      <c r="A23" s="3"/>
      <c r="B23" s="120" t="s">
        <v>207</v>
      </c>
      <c r="C23" s="3"/>
      <c r="D23" s="18"/>
      <c r="E23" s="123">
        <f>SUM(I23)</f>
        <v>3</v>
      </c>
      <c r="F23" s="165">
        <v>3100000</v>
      </c>
      <c r="G23" s="119" t="s">
        <v>223</v>
      </c>
      <c r="H23" s="167" t="s">
        <v>223</v>
      </c>
      <c r="I23" s="128">
        <v>3</v>
      </c>
      <c r="J23" s="147">
        <v>3100000</v>
      </c>
      <c r="K23" s="129" t="s">
        <v>223</v>
      </c>
      <c r="L23" s="129" t="s">
        <v>223</v>
      </c>
      <c r="M23" s="28" t="s">
        <v>223</v>
      </c>
      <c r="N23" s="129" t="s">
        <v>223</v>
      </c>
      <c r="O23" s="121" t="s">
        <v>220</v>
      </c>
    </row>
    <row r="24" spans="1:15" ht="3" customHeight="1">
      <c r="A24" s="8"/>
      <c r="B24" s="8"/>
      <c r="C24" s="8"/>
      <c r="D24" s="21"/>
      <c r="E24" s="22"/>
      <c r="F24" s="166"/>
      <c r="G24" s="21"/>
      <c r="H24" s="8"/>
      <c r="I24" s="22"/>
      <c r="J24" s="22"/>
      <c r="K24" s="132" t="s">
        <v>223</v>
      </c>
      <c r="L24" s="132" t="s">
        <v>223</v>
      </c>
      <c r="M24" s="132" t="s">
        <v>223</v>
      </c>
      <c r="N24" s="132" t="s">
        <v>223</v>
      </c>
      <c r="O24" s="23"/>
    </row>
    <row r="25" spans="1:15" ht="3" customHeight="1">
      <c r="N25" s="131"/>
    </row>
    <row r="26" spans="1:15">
      <c r="A26" s="9" t="s">
        <v>87</v>
      </c>
      <c r="B26" s="24" t="s">
        <v>88</v>
      </c>
    </row>
    <row r="27" spans="1:15" s="6" customFormat="1" ht="19.5">
      <c r="A27" s="24"/>
      <c r="B27" s="25" t="s">
        <v>238</v>
      </c>
      <c r="C27" s="25"/>
      <c r="D27" s="25"/>
      <c r="E27" s="25"/>
      <c r="F27" s="25"/>
      <c r="K27" s="24"/>
      <c r="L27" s="24"/>
      <c r="M27" s="24"/>
      <c r="N27" s="24"/>
      <c r="O27" s="24"/>
    </row>
    <row r="28" spans="1:15">
      <c r="B28" s="25" t="s">
        <v>242</v>
      </c>
      <c r="C28" s="25"/>
      <c r="D28" s="24"/>
      <c r="E28" s="24"/>
      <c r="F28" s="24"/>
      <c r="G28" s="24"/>
      <c r="H28" s="24"/>
      <c r="I28" s="25" t="s">
        <v>69</v>
      </c>
      <c r="J28" s="25"/>
      <c r="K28" s="24"/>
      <c r="L28" s="24"/>
      <c r="M28" s="24"/>
    </row>
  </sheetData>
  <mergeCells count="14">
    <mergeCell ref="E4:N4"/>
    <mergeCell ref="I6:J6"/>
    <mergeCell ref="I5:J5"/>
    <mergeCell ref="G5:H5"/>
    <mergeCell ref="K6:L6"/>
    <mergeCell ref="K5:L5"/>
    <mergeCell ref="M6:N6"/>
    <mergeCell ref="M5:N5"/>
    <mergeCell ref="G6:H6"/>
    <mergeCell ref="A5:D5"/>
    <mergeCell ref="A10:D10"/>
    <mergeCell ref="A6:D6"/>
    <mergeCell ref="E6:F6"/>
    <mergeCell ref="E5:F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opLeftCell="D1" zoomScaleNormal="100" workbookViewId="0">
      <selection activeCell="A10" sqref="A10:XFD10"/>
    </sheetView>
  </sheetViews>
  <sheetFormatPr defaultColWidth="9.09765625" defaultRowHeight="21.75"/>
  <cols>
    <col min="1" max="1" width="0.8984375" style="9" customWidth="1"/>
    <col min="2" max="2" width="3.8984375" style="9" customWidth="1"/>
    <col min="3" max="3" width="5.296875" style="9" customWidth="1"/>
    <col min="4" max="4" width="19.3984375" style="9" customWidth="1"/>
    <col min="5" max="9" width="11" style="9" customWidth="1"/>
    <col min="10" max="10" width="1.09765625" style="9" customWidth="1"/>
    <col min="11" max="11" width="30.09765625" style="9" customWidth="1"/>
    <col min="12" max="12" width="2.09765625" style="3" customWidth="1"/>
    <col min="13" max="13" width="8.5" style="3" customWidth="1"/>
    <col min="14" max="16384" width="9.09765625" style="3"/>
  </cols>
  <sheetData>
    <row r="1" spans="1:12" s="4" customFormat="1">
      <c r="A1" s="1"/>
      <c r="B1" s="1" t="s">
        <v>0</v>
      </c>
      <c r="C1" s="2">
        <v>14.5</v>
      </c>
      <c r="D1" s="1" t="s">
        <v>236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74</v>
      </c>
      <c r="C2" s="2">
        <v>14.5</v>
      </c>
      <c r="D2" s="1" t="s">
        <v>237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>
      <c r="A4" s="68"/>
      <c r="B4" s="69"/>
      <c r="C4" s="69"/>
      <c r="D4" s="69"/>
      <c r="E4" s="270" t="s">
        <v>134</v>
      </c>
      <c r="F4" s="271"/>
      <c r="G4" s="271"/>
      <c r="H4" s="271"/>
      <c r="I4" s="272"/>
      <c r="J4" s="70"/>
      <c r="K4" s="69"/>
    </row>
    <row r="5" spans="1:12" s="6" customFormat="1" ht="16.5" customHeight="1">
      <c r="A5" s="237"/>
      <c r="B5" s="237"/>
      <c r="C5" s="237"/>
      <c r="D5" s="238"/>
      <c r="E5" s="72"/>
      <c r="F5" s="51" t="s">
        <v>77</v>
      </c>
      <c r="G5" s="73" t="s">
        <v>4</v>
      </c>
      <c r="H5" s="73" t="s">
        <v>4</v>
      </c>
      <c r="I5" s="73" t="s">
        <v>6</v>
      </c>
      <c r="J5" s="73"/>
      <c r="K5" s="71"/>
    </row>
    <row r="6" spans="1:12" s="6" customFormat="1" ht="15" customHeight="1">
      <c r="A6" s="237" t="s">
        <v>56</v>
      </c>
      <c r="B6" s="237"/>
      <c r="C6" s="237"/>
      <c r="D6" s="238"/>
      <c r="E6" s="74"/>
      <c r="F6" s="75" t="s">
        <v>2</v>
      </c>
      <c r="G6" s="73" t="s">
        <v>2</v>
      </c>
      <c r="H6" s="73" t="s">
        <v>5</v>
      </c>
      <c r="I6" s="73" t="s">
        <v>2</v>
      </c>
      <c r="J6" s="73"/>
      <c r="K6" s="71" t="s">
        <v>57</v>
      </c>
    </row>
    <row r="7" spans="1:12" s="6" customFormat="1" ht="12" customHeight="1">
      <c r="A7" s="68"/>
      <c r="B7" s="68"/>
      <c r="C7" s="68"/>
      <c r="D7" s="68"/>
      <c r="E7" s="74" t="s">
        <v>15</v>
      </c>
      <c r="F7" s="75" t="s">
        <v>12</v>
      </c>
      <c r="G7" s="73" t="s">
        <v>10</v>
      </c>
      <c r="H7" s="73" t="s">
        <v>8</v>
      </c>
      <c r="I7" s="73" t="s">
        <v>7</v>
      </c>
      <c r="J7" s="73"/>
      <c r="K7" s="68"/>
    </row>
    <row r="8" spans="1:12" s="6" customFormat="1" ht="12" customHeight="1">
      <c r="A8" s="68"/>
      <c r="B8" s="68"/>
      <c r="C8" s="68"/>
      <c r="D8" s="68"/>
      <c r="E8" s="74" t="s">
        <v>11</v>
      </c>
      <c r="F8" s="51" t="s">
        <v>13</v>
      </c>
      <c r="G8" s="73" t="s">
        <v>9</v>
      </c>
      <c r="H8" s="73" t="s">
        <v>9</v>
      </c>
      <c r="I8" s="73" t="s">
        <v>13</v>
      </c>
      <c r="J8" s="73"/>
      <c r="K8" s="68"/>
    </row>
    <row r="9" spans="1:12" s="6" customFormat="1" ht="3" customHeight="1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2" s="6" customFormat="1" ht="15" customHeight="1">
      <c r="A10" s="265" t="s">
        <v>15</v>
      </c>
      <c r="B10" s="265"/>
      <c r="C10" s="265"/>
      <c r="D10" s="266"/>
      <c r="E10" s="168">
        <f>SUM(E11:E37)</f>
        <v>325</v>
      </c>
      <c r="F10" s="168">
        <f>SUM(F11:F36)</f>
        <v>118</v>
      </c>
      <c r="G10" s="168">
        <f>SUM(G11:G36)</f>
        <v>207</v>
      </c>
      <c r="H10" s="129">
        <f>SUM(H11:H36)</f>
        <v>1</v>
      </c>
      <c r="I10" s="27" t="s">
        <v>223</v>
      </c>
      <c r="J10" s="17"/>
      <c r="K10" s="64" t="s">
        <v>11</v>
      </c>
    </row>
    <row r="11" spans="1:12" s="52" customFormat="1" ht="14.25" customHeight="1">
      <c r="A11" s="51"/>
      <c r="B11" s="54" t="s">
        <v>89</v>
      </c>
      <c r="C11" s="51"/>
      <c r="D11" s="65"/>
      <c r="E11" s="169">
        <v>4</v>
      </c>
      <c r="F11" s="170">
        <v>1</v>
      </c>
      <c r="G11" s="171">
        <v>3</v>
      </c>
      <c r="H11" s="12" t="s">
        <v>223</v>
      </c>
      <c r="I11" s="27" t="s">
        <v>223</v>
      </c>
      <c r="J11" s="53"/>
      <c r="K11" s="67" t="s">
        <v>97</v>
      </c>
    </row>
    <row r="12" spans="1:12" s="52" customFormat="1" ht="14.25" customHeight="1">
      <c r="A12" s="51"/>
      <c r="B12" s="54" t="s">
        <v>58</v>
      </c>
      <c r="C12" s="51"/>
      <c r="D12" s="65"/>
      <c r="E12" s="169">
        <v>6</v>
      </c>
      <c r="F12" s="170">
        <v>4</v>
      </c>
      <c r="G12" s="171">
        <v>2</v>
      </c>
      <c r="H12" s="12" t="s">
        <v>223</v>
      </c>
      <c r="I12" s="27" t="s">
        <v>223</v>
      </c>
      <c r="J12" s="53"/>
      <c r="K12" s="67" t="s">
        <v>62</v>
      </c>
    </row>
    <row r="13" spans="1:12" s="52" customFormat="1" ht="14.25" customHeight="1">
      <c r="A13" s="51"/>
      <c r="B13" s="54" t="s">
        <v>59</v>
      </c>
      <c r="C13" s="51"/>
      <c r="D13" s="65"/>
      <c r="E13" s="169">
        <v>45</v>
      </c>
      <c r="F13" s="170">
        <v>14</v>
      </c>
      <c r="G13" s="171">
        <v>31</v>
      </c>
      <c r="H13" s="12" t="s">
        <v>223</v>
      </c>
      <c r="I13" s="27" t="s">
        <v>223</v>
      </c>
      <c r="J13" s="53"/>
      <c r="K13" s="67" t="s">
        <v>63</v>
      </c>
    </row>
    <row r="14" spans="1:12" s="52" customFormat="1" ht="14.25" customHeight="1">
      <c r="A14" s="51"/>
      <c r="B14" s="54" t="s">
        <v>90</v>
      </c>
      <c r="C14" s="51"/>
      <c r="D14" s="65"/>
      <c r="E14" s="169">
        <v>1</v>
      </c>
      <c r="F14" s="170">
        <v>1</v>
      </c>
      <c r="G14" s="171" t="s">
        <v>223</v>
      </c>
      <c r="H14" s="12" t="s">
        <v>223</v>
      </c>
      <c r="I14" s="27" t="s">
        <v>223</v>
      </c>
      <c r="J14" s="53"/>
      <c r="K14" s="67" t="s">
        <v>132</v>
      </c>
    </row>
    <row r="15" spans="1:12" s="52" customFormat="1" ht="14.25" customHeight="1">
      <c r="A15" s="51"/>
      <c r="B15" s="54" t="s">
        <v>98</v>
      </c>
      <c r="C15" s="51"/>
      <c r="D15" s="65"/>
      <c r="E15" s="268">
        <v>1</v>
      </c>
      <c r="F15" s="268">
        <v>1</v>
      </c>
      <c r="G15" s="268" t="s">
        <v>223</v>
      </c>
      <c r="H15" s="269" t="s">
        <v>223</v>
      </c>
      <c r="I15" s="27" t="s">
        <v>223</v>
      </c>
      <c r="J15" s="53"/>
      <c r="K15" s="54" t="s">
        <v>110</v>
      </c>
    </row>
    <row r="16" spans="1:12" s="52" customFormat="1" ht="14.25" customHeight="1">
      <c r="A16" s="51"/>
      <c r="B16" s="54" t="s">
        <v>91</v>
      </c>
      <c r="C16" s="51"/>
      <c r="D16" s="65"/>
      <c r="E16" s="268"/>
      <c r="F16" s="268"/>
      <c r="G16" s="268"/>
      <c r="H16" s="269"/>
      <c r="I16" s="27" t="s">
        <v>223</v>
      </c>
      <c r="J16" s="53"/>
      <c r="K16" s="67" t="s">
        <v>111</v>
      </c>
    </row>
    <row r="17" spans="1:11" s="52" customFormat="1" ht="14.25" customHeight="1">
      <c r="A17" s="51"/>
      <c r="B17" s="54" t="s">
        <v>60</v>
      </c>
      <c r="C17" s="51"/>
      <c r="D17" s="65"/>
      <c r="E17" s="169">
        <v>97</v>
      </c>
      <c r="F17" s="170">
        <v>16</v>
      </c>
      <c r="G17" s="172">
        <v>81</v>
      </c>
      <c r="H17" s="12" t="s">
        <v>223</v>
      </c>
      <c r="I17" s="27" t="s">
        <v>223</v>
      </c>
      <c r="J17" s="53"/>
      <c r="K17" s="67" t="s">
        <v>64</v>
      </c>
    </row>
    <row r="18" spans="1:11" s="52" customFormat="1" ht="14.25" customHeight="1">
      <c r="A18" s="54"/>
      <c r="B18" s="54" t="s">
        <v>99</v>
      </c>
      <c r="C18" s="54"/>
      <c r="D18" s="66"/>
      <c r="E18" s="268">
        <v>91</v>
      </c>
      <c r="F18" s="268">
        <v>35</v>
      </c>
      <c r="G18" s="172">
        <v>56</v>
      </c>
      <c r="H18" s="12" t="s">
        <v>223</v>
      </c>
      <c r="I18" s="27" t="s">
        <v>223</v>
      </c>
      <c r="J18" s="53"/>
      <c r="K18" s="67" t="s">
        <v>112</v>
      </c>
    </row>
    <row r="19" spans="1:11" s="52" customFormat="1" ht="14.25" customHeight="1">
      <c r="A19" s="54"/>
      <c r="B19" s="54" t="s">
        <v>92</v>
      </c>
      <c r="C19" s="54"/>
      <c r="D19" s="66"/>
      <c r="E19" s="268"/>
      <c r="F19" s="268"/>
      <c r="G19" s="172"/>
      <c r="H19" s="12"/>
      <c r="I19" s="27" t="s">
        <v>223</v>
      </c>
      <c r="J19" s="53"/>
      <c r="K19" s="67" t="s">
        <v>113</v>
      </c>
    </row>
    <row r="20" spans="1:11" s="52" customFormat="1" ht="14.25" customHeight="1">
      <c r="A20" s="54"/>
      <c r="B20" s="54" t="s">
        <v>100</v>
      </c>
      <c r="C20" s="54"/>
      <c r="D20" s="66"/>
      <c r="E20" s="169">
        <v>8</v>
      </c>
      <c r="F20" s="170">
        <v>6</v>
      </c>
      <c r="G20" s="172">
        <v>2</v>
      </c>
      <c r="H20" s="12" t="s">
        <v>223</v>
      </c>
      <c r="I20" s="27" t="s">
        <v>223</v>
      </c>
      <c r="J20" s="53"/>
      <c r="K20" s="67" t="s">
        <v>114</v>
      </c>
    </row>
    <row r="21" spans="1:11" s="52" customFormat="1" ht="14.25" customHeight="1">
      <c r="A21" s="54"/>
      <c r="B21" s="54" t="s">
        <v>101</v>
      </c>
      <c r="C21" s="54"/>
      <c r="D21" s="66"/>
      <c r="E21" s="169">
        <v>2</v>
      </c>
      <c r="F21" s="170">
        <v>2</v>
      </c>
      <c r="G21" s="172" t="s">
        <v>223</v>
      </c>
      <c r="H21" s="12" t="s">
        <v>223</v>
      </c>
      <c r="I21" s="27" t="s">
        <v>223</v>
      </c>
      <c r="J21" s="53"/>
      <c r="K21" s="67" t="s">
        <v>115</v>
      </c>
    </row>
    <row r="22" spans="1:11" s="52" customFormat="1" ht="14.25" customHeight="1">
      <c r="A22" s="54"/>
      <c r="B22" s="54" t="s">
        <v>102</v>
      </c>
      <c r="C22" s="54"/>
      <c r="D22" s="66"/>
      <c r="E22" s="169">
        <v>1</v>
      </c>
      <c r="F22" s="170" t="s">
        <v>223</v>
      </c>
      <c r="G22" s="172">
        <v>1</v>
      </c>
      <c r="H22" s="12" t="s">
        <v>223</v>
      </c>
      <c r="I22" s="27" t="s">
        <v>223</v>
      </c>
      <c r="J22" s="53"/>
      <c r="K22" s="67" t="s">
        <v>116</v>
      </c>
    </row>
    <row r="23" spans="1:11" s="52" customFormat="1" ht="14.25" customHeight="1">
      <c r="A23" s="54"/>
      <c r="B23" s="54" t="s">
        <v>103</v>
      </c>
      <c r="C23" s="54"/>
      <c r="D23" s="66"/>
      <c r="E23" s="169">
        <v>2</v>
      </c>
      <c r="F23" s="170" t="s">
        <v>223</v>
      </c>
      <c r="G23" s="172">
        <v>2</v>
      </c>
      <c r="H23" s="12" t="s">
        <v>223</v>
      </c>
      <c r="I23" s="27" t="s">
        <v>223</v>
      </c>
      <c r="J23" s="53"/>
      <c r="K23" s="67" t="s">
        <v>117</v>
      </c>
    </row>
    <row r="24" spans="1:11" s="52" customFormat="1" ht="14.25" customHeight="1">
      <c r="A24" s="54"/>
      <c r="B24" s="54" t="s">
        <v>93</v>
      </c>
      <c r="C24" s="54"/>
      <c r="D24" s="66"/>
      <c r="E24" s="169">
        <v>8</v>
      </c>
      <c r="F24" s="170">
        <v>4</v>
      </c>
      <c r="G24" s="172">
        <v>4</v>
      </c>
      <c r="H24" s="12" t="s">
        <v>223</v>
      </c>
      <c r="I24" s="27" t="s">
        <v>223</v>
      </c>
      <c r="J24" s="53"/>
      <c r="K24" s="67" t="s">
        <v>118</v>
      </c>
    </row>
    <row r="25" spans="1:11" s="52" customFormat="1" ht="14.25" customHeight="1">
      <c r="A25" s="54"/>
      <c r="B25" s="54" t="s">
        <v>131</v>
      </c>
      <c r="C25" s="54"/>
      <c r="D25" s="66"/>
      <c r="E25" s="169">
        <v>22</v>
      </c>
      <c r="F25" s="170">
        <v>13</v>
      </c>
      <c r="G25" s="172">
        <v>9</v>
      </c>
      <c r="H25" s="12">
        <v>1</v>
      </c>
      <c r="I25" s="27" t="s">
        <v>223</v>
      </c>
      <c r="J25" s="53"/>
      <c r="K25" s="67" t="s">
        <v>119</v>
      </c>
    </row>
    <row r="26" spans="1:11" s="52" customFormat="1" ht="14.25" customHeight="1">
      <c r="A26" s="54"/>
      <c r="B26" s="54" t="s">
        <v>104</v>
      </c>
      <c r="C26" s="54"/>
      <c r="D26" s="66"/>
      <c r="E26" s="169">
        <v>27</v>
      </c>
      <c r="F26" s="170">
        <v>16</v>
      </c>
      <c r="G26" s="172">
        <v>11</v>
      </c>
      <c r="H26" s="12" t="s">
        <v>223</v>
      </c>
      <c r="I26" s="27" t="s">
        <v>223</v>
      </c>
      <c r="J26" s="53"/>
      <c r="K26" s="67" t="s">
        <v>120</v>
      </c>
    </row>
    <row r="27" spans="1:11" s="52" customFormat="1" ht="14.25" customHeight="1">
      <c r="A27" s="54"/>
      <c r="B27" s="54" t="s">
        <v>105</v>
      </c>
      <c r="C27" s="54"/>
      <c r="D27" s="66"/>
      <c r="E27" s="268" t="s">
        <v>223</v>
      </c>
      <c r="F27" s="268" t="s">
        <v>223</v>
      </c>
      <c r="G27" s="268" t="s">
        <v>223</v>
      </c>
      <c r="H27" s="269" t="s">
        <v>223</v>
      </c>
      <c r="I27" s="27" t="s">
        <v>223</v>
      </c>
      <c r="J27" s="53"/>
      <c r="K27" s="67" t="s">
        <v>121</v>
      </c>
    </row>
    <row r="28" spans="1:11" s="52" customFormat="1" ht="14.25" customHeight="1">
      <c r="A28" s="54"/>
      <c r="B28" s="54" t="s">
        <v>94</v>
      </c>
      <c r="C28" s="54"/>
      <c r="D28" s="66"/>
      <c r="E28" s="268"/>
      <c r="F28" s="268"/>
      <c r="G28" s="268"/>
      <c r="H28" s="269"/>
      <c r="I28" s="27" t="s">
        <v>223</v>
      </c>
      <c r="J28" s="53"/>
      <c r="K28" s="67" t="s">
        <v>133</v>
      </c>
    </row>
    <row r="29" spans="1:11" s="52" customFormat="1" ht="14.25" customHeight="1">
      <c r="A29" s="54"/>
      <c r="B29" s="54" t="s">
        <v>61</v>
      </c>
      <c r="C29" s="54"/>
      <c r="D29" s="66"/>
      <c r="E29" s="169">
        <v>2</v>
      </c>
      <c r="F29" s="170">
        <v>2</v>
      </c>
      <c r="G29" s="172" t="s">
        <v>223</v>
      </c>
      <c r="H29" s="12" t="s">
        <v>223</v>
      </c>
      <c r="I29" s="27" t="s">
        <v>223</v>
      </c>
      <c r="J29" s="53"/>
      <c r="K29" s="67" t="s">
        <v>65</v>
      </c>
    </row>
    <row r="30" spans="1:11" s="52" customFormat="1" ht="14.25" customHeight="1">
      <c r="A30" s="54"/>
      <c r="B30" s="54" t="s">
        <v>106</v>
      </c>
      <c r="C30" s="54"/>
      <c r="D30" s="66"/>
      <c r="E30" s="169">
        <v>2</v>
      </c>
      <c r="F30" s="170" t="s">
        <v>223</v>
      </c>
      <c r="G30" s="172">
        <v>2</v>
      </c>
      <c r="H30" s="12" t="s">
        <v>223</v>
      </c>
      <c r="I30" s="27" t="s">
        <v>223</v>
      </c>
      <c r="J30" s="53"/>
      <c r="K30" s="67" t="s">
        <v>122</v>
      </c>
    </row>
    <row r="31" spans="1:11" s="52" customFormat="1" ht="14.25" customHeight="1">
      <c r="A31" s="54"/>
      <c r="B31" s="54" t="s">
        <v>107</v>
      </c>
      <c r="C31" s="54"/>
      <c r="D31" s="66"/>
      <c r="E31" s="169">
        <v>2</v>
      </c>
      <c r="F31" s="170">
        <v>2</v>
      </c>
      <c r="G31" s="172" t="s">
        <v>223</v>
      </c>
      <c r="H31" s="12" t="s">
        <v>223</v>
      </c>
      <c r="I31" s="27" t="s">
        <v>223</v>
      </c>
      <c r="J31" s="53"/>
      <c r="K31" s="67" t="s">
        <v>123</v>
      </c>
    </row>
    <row r="32" spans="1:11" s="52" customFormat="1" ht="14.25" customHeight="1">
      <c r="A32" s="54"/>
      <c r="B32" s="54" t="s">
        <v>95</v>
      </c>
      <c r="C32" s="54"/>
      <c r="D32" s="66"/>
      <c r="E32" s="169">
        <v>4</v>
      </c>
      <c r="F32" s="170">
        <v>1</v>
      </c>
      <c r="G32" s="172">
        <v>3</v>
      </c>
      <c r="H32" s="12" t="s">
        <v>223</v>
      </c>
      <c r="I32" s="27" t="s">
        <v>223</v>
      </c>
      <c r="J32" s="53"/>
      <c r="K32" s="67" t="s">
        <v>124</v>
      </c>
    </row>
    <row r="33" spans="1:11" s="52" customFormat="1" ht="14.25" customHeight="1">
      <c r="A33" s="54"/>
      <c r="C33" s="54"/>
      <c r="D33" s="66"/>
      <c r="E33" s="169"/>
      <c r="F33" s="170"/>
      <c r="G33" s="172"/>
      <c r="H33" s="12"/>
      <c r="I33" s="27" t="s">
        <v>223</v>
      </c>
      <c r="J33" s="53"/>
      <c r="K33" s="67" t="s">
        <v>126</v>
      </c>
    </row>
    <row r="34" spans="1:11" s="52" customFormat="1" ht="14.25" customHeight="1">
      <c r="A34" s="54"/>
      <c r="B34" s="54" t="s">
        <v>96</v>
      </c>
      <c r="C34" s="54"/>
      <c r="D34" s="66"/>
      <c r="E34" s="268" t="s">
        <v>223</v>
      </c>
      <c r="F34" s="268" t="s">
        <v>223</v>
      </c>
      <c r="G34" s="268" t="s">
        <v>223</v>
      </c>
      <c r="H34" s="269" t="s">
        <v>223</v>
      </c>
      <c r="I34" s="27" t="s">
        <v>223</v>
      </c>
      <c r="J34" s="53"/>
      <c r="K34" s="67" t="s">
        <v>127</v>
      </c>
    </row>
    <row r="35" spans="1:11" s="52" customFormat="1" ht="14.25" customHeight="1">
      <c r="A35" s="54"/>
      <c r="B35" s="54" t="s">
        <v>108</v>
      </c>
      <c r="C35" s="54"/>
      <c r="D35" s="66"/>
      <c r="E35" s="268"/>
      <c r="F35" s="268"/>
      <c r="G35" s="268"/>
      <c r="H35" s="269"/>
      <c r="I35" s="27" t="s">
        <v>223</v>
      </c>
      <c r="J35" s="53"/>
      <c r="K35" s="67" t="s">
        <v>128</v>
      </c>
    </row>
    <row r="36" spans="1:11" s="52" customFormat="1" ht="14.25" customHeight="1">
      <c r="A36" s="54"/>
      <c r="B36" s="54" t="s">
        <v>109</v>
      </c>
      <c r="C36" s="54"/>
      <c r="D36" s="66"/>
      <c r="E36" s="169" t="s">
        <v>223</v>
      </c>
      <c r="F36" s="170" t="s">
        <v>223</v>
      </c>
      <c r="G36" s="172" t="s">
        <v>223</v>
      </c>
      <c r="H36" s="12" t="s">
        <v>223</v>
      </c>
      <c r="I36" s="27" t="s">
        <v>223</v>
      </c>
      <c r="J36" s="53"/>
      <c r="K36" s="67" t="s">
        <v>125</v>
      </c>
    </row>
    <row r="37" spans="1:11" ht="3" customHeight="1">
      <c r="A37" s="8"/>
      <c r="B37" s="8"/>
      <c r="C37" s="8"/>
      <c r="D37" s="21"/>
      <c r="E37" s="22"/>
      <c r="F37" s="21"/>
      <c r="G37" s="8"/>
      <c r="H37" s="23"/>
      <c r="I37" s="133" t="s">
        <v>223</v>
      </c>
      <c r="J37" s="23"/>
      <c r="K37" s="8"/>
    </row>
    <row r="38" spans="1:11" ht="3" customHeight="1">
      <c r="I38" s="6" t="s">
        <v>223</v>
      </c>
    </row>
    <row r="39" spans="1:11" s="6" customFormat="1" ht="16.5" customHeight="1">
      <c r="A39" s="24"/>
      <c r="B39" s="25" t="s">
        <v>238</v>
      </c>
      <c r="C39" s="25"/>
      <c r="D39" s="25"/>
      <c r="E39" s="25"/>
      <c r="J39" s="24"/>
      <c r="K39" s="24"/>
    </row>
    <row r="40" spans="1:11">
      <c r="B40" s="25" t="s">
        <v>239</v>
      </c>
      <c r="C40" s="24"/>
      <c r="D40" s="17"/>
      <c r="E40" s="24"/>
      <c r="F40" s="24"/>
      <c r="G40" s="25" t="s">
        <v>68</v>
      </c>
      <c r="H40" s="24"/>
    </row>
  </sheetData>
  <mergeCells count="18">
    <mergeCell ref="G27:G28"/>
    <mergeCell ref="H15:H16"/>
    <mergeCell ref="H27:H28"/>
    <mergeCell ref="H34:H35"/>
    <mergeCell ref="E4:I4"/>
    <mergeCell ref="F15:F16"/>
    <mergeCell ref="F27:F28"/>
    <mergeCell ref="F18:F19"/>
    <mergeCell ref="F34:F35"/>
    <mergeCell ref="G15:G16"/>
    <mergeCell ref="G34:G35"/>
    <mergeCell ref="A5:D5"/>
    <mergeCell ref="A10:D10"/>
    <mergeCell ref="A6:D6"/>
    <mergeCell ref="E34:E35"/>
    <mergeCell ref="E27:E28"/>
    <mergeCell ref="E18:E19"/>
    <mergeCell ref="E15:E1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V31"/>
  <sheetViews>
    <sheetView showGridLines="0" topLeftCell="A13" zoomScaleNormal="100" workbookViewId="0">
      <selection activeCell="A10" sqref="A10:XFD10"/>
    </sheetView>
  </sheetViews>
  <sheetFormatPr defaultColWidth="11" defaultRowHeight="18.75"/>
  <cols>
    <col min="1" max="1" width="1.59765625" style="49" customWidth="1"/>
    <col min="2" max="2" width="1.69921875" style="49" customWidth="1"/>
    <col min="3" max="3" width="2.3984375" style="49" customWidth="1"/>
    <col min="4" max="4" width="4.59765625" style="49" customWidth="1"/>
    <col min="5" max="5" width="3.296875" style="49" customWidth="1"/>
    <col min="6" max="6" width="9.09765625" style="49" customWidth="1"/>
    <col min="7" max="7" width="0.296875" style="49" customWidth="1"/>
    <col min="8" max="8" width="12.09765625" style="49" customWidth="1"/>
    <col min="9" max="9" width="0.8984375" style="49" customWidth="1"/>
    <col min="10" max="10" width="11.09765625" style="49" customWidth="1"/>
    <col min="11" max="11" width="0.69921875" style="49" customWidth="1"/>
    <col min="12" max="12" width="8.69921875" style="49" customWidth="1"/>
    <col min="13" max="13" width="0.69921875" style="49" customWidth="1"/>
    <col min="14" max="14" width="9.296875" style="49" customWidth="1"/>
    <col min="15" max="15" width="0.8984375" style="49" customWidth="1"/>
    <col min="16" max="16" width="8.3984375" style="49" customWidth="1"/>
    <col min="17" max="17" width="0.3984375" style="49" customWidth="1"/>
    <col min="18" max="18" width="7.59765625" style="49" customWidth="1"/>
    <col min="19" max="19" width="0.296875" style="49" customWidth="1"/>
    <col min="20" max="20" width="13.3984375" style="49" customWidth="1"/>
    <col min="21" max="21" width="0.59765625" style="49" customWidth="1"/>
    <col min="22" max="22" width="1" style="49" customWidth="1"/>
    <col min="23" max="23" width="4.3984375" style="49" customWidth="1"/>
    <col min="24" max="256" width="11" style="49"/>
    <col min="257" max="257" width="1.59765625" style="49" customWidth="1"/>
    <col min="258" max="258" width="1.69921875" style="49" customWidth="1"/>
    <col min="259" max="259" width="4.3984375" style="49" customWidth="1"/>
    <col min="260" max="260" width="4.59765625" style="49" customWidth="1"/>
    <col min="261" max="261" width="11" style="49" customWidth="1"/>
    <col min="262" max="262" width="11.8984375" style="49" customWidth="1"/>
    <col min="263" max="263" width="2.3984375" style="49" customWidth="1"/>
    <col min="264" max="264" width="12.69921875" style="49" customWidth="1"/>
    <col min="265" max="265" width="4" style="49" customWidth="1"/>
    <col min="266" max="266" width="12.09765625" style="49" customWidth="1"/>
    <col min="267" max="267" width="2.69921875" style="49" customWidth="1"/>
    <col min="268" max="268" width="10.69921875" style="49" customWidth="1"/>
    <col min="269" max="269" width="3" style="49" customWidth="1"/>
    <col min="270" max="270" width="11.3984375" style="49" customWidth="1"/>
    <col min="271" max="271" width="3.296875" style="49" customWidth="1"/>
    <col min="272" max="272" width="11.8984375" style="49" customWidth="1"/>
    <col min="273" max="273" width="2.09765625" style="49" customWidth="1"/>
    <col min="274" max="274" width="11.69921875" style="49" customWidth="1"/>
    <col min="275" max="275" width="1.69921875" style="49" customWidth="1"/>
    <col min="276" max="276" width="14.69921875" style="49" customWidth="1"/>
    <col min="277" max="277" width="2.3984375" style="49" customWidth="1"/>
    <col min="278" max="278" width="2.296875" style="49" customWidth="1"/>
    <col min="279" max="279" width="5.296875" style="49" customWidth="1"/>
    <col min="280" max="512" width="11" style="49"/>
    <col min="513" max="513" width="1.59765625" style="49" customWidth="1"/>
    <col min="514" max="514" width="1.69921875" style="49" customWidth="1"/>
    <col min="515" max="515" width="4.3984375" style="49" customWidth="1"/>
    <col min="516" max="516" width="4.59765625" style="49" customWidth="1"/>
    <col min="517" max="517" width="11" style="49" customWidth="1"/>
    <col min="518" max="518" width="11.8984375" style="49" customWidth="1"/>
    <col min="519" max="519" width="2.3984375" style="49" customWidth="1"/>
    <col min="520" max="520" width="12.69921875" style="49" customWidth="1"/>
    <col min="521" max="521" width="4" style="49" customWidth="1"/>
    <col min="522" max="522" width="12.09765625" style="49" customWidth="1"/>
    <col min="523" max="523" width="2.69921875" style="49" customWidth="1"/>
    <col min="524" max="524" width="10.69921875" style="49" customWidth="1"/>
    <col min="525" max="525" width="3" style="49" customWidth="1"/>
    <col min="526" max="526" width="11.3984375" style="49" customWidth="1"/>
    <col min="527" max="527" width="3.296875" style="49" customWidth="1"/>
    <col min="528" max="528" width="11.8984375" style="49" customWidth="1"/>
    <col min="529" max="529" width="2.09765625" style="49" customWidth="1"/>
    <col min="530" max="530" width="11.69921875" style="49" customWidth="1"/>
    <col min="531" max="531" width="1.69921875" style="49" customWidth="1"/>
    <col min="532" max="532" width="14.69921875" style="49" customWidth="1"/>
    <col min="533" max="533" width="2.3984375" style="49" customWidth="1"/>
    <col min="534" max="534" width="2.296875" style="49" customWidth="1"/>
    <col min="535" max="535" width="5.296875" style="49" customWidth="1"/>
    <col min="536" max="768" width="11" style="49"/>
    <col min="769" max="769" width="1.59765625" style="49" customWidth="1"/>
    <col min="770" max="770" width="1.69921875" style="49" customWidth="1"/>
    <col min="771" max="771" width="4.3984375" style="49" customWidth="1"/>
    <col min="772" max="772" width="4.59765625" style="49" customWidth="1"/>
    <col min="773" max="773" width="11" style="49" customWidth="1"/>
    <col min="774" max="774" width="11.8984375" style="49" customWidth="1"/>
    <col min="775" max="775" width="2.3984375" style="49" customWidth="1"/>
    <col min="776" max="776" width="12.69921875" style="49" customWidth="1"/>
    <col min="777" max="777" width="4" style="49" customWidth="1"/>
    <col min="778" max="778" width="12.09765625" style="49" customWidth="1"/>
    <col min="779" max="779" width="2.69921875" style="49" customWidth="1"/>
    <col min="780" max="780" width="10.69921875" style="49" customWidth="1"/>
    <col min="781" max="781" width="3" style="49" customWidth="1"/>
    <col min="782" max="782" width="11.3984375" style="49" customWidth="1"/>
    <col min="783" max="783" width="3.296875" style="49" customWidth="1"/>
    <col min="784" max="784" width="11.8984375" style="49" customWidth="1"/>
    <col min="785" max="785" width="2.09765625" style="49" customWidth="1"/>
    <col min="786" max="786" width="11.69921875" style="49" customWidth="1"/>
    <col min="787" max="787" width="1.69921875" style="49" customWidth="1"/>
    <col min="788" max="788" width="14.69921875" style="49" customWidth="1"/>
    <col min="789" max="789" width="2.3984375" style="49" customWidth="1"/>
    <col min="790" max="790" width="2.296875" style="49" customWidth="1"/>
    <col min="791" max="791" width="5.296875" style="49" customWidth="1"/>
    <col min="792" max="1024" width="11" style="49"/>
    <col min="1025" max="1025" width="1.59765625" style="49" customWidth="1"/>
    <col min="1026" max="1026" width="1.69921875" style="49" customWidth="1"/>
    <col min="1027" max="1027" width="4.3984375" style="49" customWidth="1"/>
    <col min="1028" max="1028" width="4.59765625" style="49" customWidth="1"/>
    <col min="1029" max="1029" width="11" style="49" customWidth="1"/>
    <col min="1030" max="1030" width="11.8984375" style="49" customWidth="1"/>
    <col min="1031" max="1031" width="2.3984375" style="49" customWidth="1"/>
    <col min="1032" max="1032" width="12.69921875" style="49" customWidth="1"/>
    <col min="1033" max="1033" width="4" style="49" customWidth="1"/>
    <col min="1034" max="1034" width="12.09765625" style="49" customWidth="1"/>
    <col min="1035" max="1035" width="2.69921875" style="49" customWidth="1"/>
    <col min="1036" max="1036" width="10.69921875" style="49" customWidth="1"/>
    <col min="1037" max="1037" width="3" style="49" customWidth="1"/>
    <col min="1038" max="1038" width="11.3984375" style="49" customWidth="1"/>
    <col min="1039" max="1039" width="3.296875" style="49" customWidth="1"/>
    <col min="1040" max="1040" width="11.8984375" style="49" customWidth="1"/>
    <col min="1041" max="1041" width="2.09765625" style="49" customWidth="1"/>
    <col min="1042" max="1042" width="11.69921875" style="49" customWidth="1"/>
    <col min="1043" max="1043" width="1.69921875" style="49" customWidth="1"/>
    <col min="1044" max="1044" width="14.69921875" style="49" customWidth="1"/>
    <col min="1045" max="1045" width="2.3984375" style="49" customWidth="1"/>
    <col min="1046" max="1046" width="2.296875" style="49" customWidth="1"/>
    <col min="1047" max="1047" width="5.296875" style="49" customWidth="1"/>
    <col min="1048" max="1280" width="11" style="49"/>
    <col min="1281" max="1281" width="1.59765625" style="49" customWidth="1"/>
    <col min="1282" max="1282" width="1.69921875" style="49" customWidth="1"/>
    <col min="1283" max="1283" width="4.3984375" style="49" customWidth="1"/>
    <col min="1284" max="1284" width="4.59765625" style="49" customWidth="1"/>
    <col min="1285" max="1285" width="11" style="49" customWidth="1"/>
    <col min="1286" max="1286" width="11.8984375" style="49" customWidth="1"/>
    <col min="1287" max="1287" width="2.3984375" style="49" customWidth="1"/>
    <col min="1288" max="1288" width="12.69921875" style="49" customWidth="1"/>
    <col min="1289" max="1289" width="4" style="49" customWidth="1"/>
    <col min="1290" max="1290" width="12.09765625" style="49" customWidth="1"/>
    <col min="1291" max="1291" width="2.69921875" style="49" customWidth="1"/>
    <col min="1292" max="1292" width="10.69921875" style="49" customWidth="1"/>
    <col min="1293" max="1293" width="3" style="49" customWidth="1"/>
    <col min="1294" max="1294" width="11.3984375" style="49" customWidth="1"/>
    <col min="1295" max="1295" width="3.296875" style="49" customWidth="1"/>
    <col min="1296" max="1296" width="11.8984375" style="49" customWidth="1"/>
    <col min="1297" max="1297" width="2.09765625" style="49" customWidth="1"/>
    <col min="1298" max="1298" width="11.69921875" style="49" customWidth="1"/>
    <col min="1299" max="1299" width="1.69921875" style="49" customWidth="1"/>
    <col min="1300" max="1300" width="14.69921875" style="49" customWidth="1"/>
    <col min="1301" max="1301" width="2.3984375" style="49" customWidth="1"/>
    <col min="1302" max="1302" width="2.296875" style="49" customWidth="1"/>
    <col min="1303" max="1303" width="5.296875" style="49" customWidth="1"/>
    <col min="1304" max="1536" width="11" style="49"/>
    <col min="1537" max="1537" width="1.59765625" style="49" customWidth="1"/>
    <col min="1538" max="1538" width="1.69921875" style="49" customWidth="1"/>
    <col min="1539" max="1539" width="4.3984375" style="49" customWidth="1"/>
    <col min="1540" max="1540" width="4.59765625" style="49" customWidth="1"/>
    <col min="1541" max="1541" width="11" style="49" customWidth="1"/>
    <col min="1542" max="1542" width="11.8984375" style="49" customWidth="1"/>
    <col min="1543" max="1543" width="2.3984375" style="49" customWidth="1"/>
    <col min="1544" max="1544" width="12.69921875" style="49" customWidth="1"/>
    <col min="1545" max="1545" width="4" style="49" customWidth="1"/>
    <col min="1546" max="1546" width="12.09765625" style="49" customWidth="1"/>
    <col min="1547" max="1547" width="2.69921875" style="49" customWidth="1"/>
    <col min="1548" max="1548" width="10.69921875" style="49" customWidth="1"/>
    <col min="1549" max="1549" width="3" style="49" customWidth="1"/>
    <col min="1550" max="1550" width="11.3984375" style="49" customWidth="1"/>
    <col min="1551" max="1551" width="3.296875" style="49" customWidth="1"/>
    <col min="1552" max="1552" width="11.8984375" style="49" customWidth="1"/>
    <col min="1553" max="1553" width="2.09765625" style="49" customWidth="1"/>
    <col min="1554" max="1554" width="11.69921875" style="49" customWidth="1"/>
    <col min="1555" max="1555" width="1.69921875" style="49" customWidth="1"/>
    <col min="1556" max="1556" width="14.69921875" style="49" customWidth="1"/>
    <col min="1557" max="1557" width="2.3984375" style="49" customWidth="1"/>
    <col min="1558" max="1558" width="2.296875" style="49" customWidth="1"/>
    <col min="1559" max="1559" width="5.296875" style="49" customWidth="1"/>
    <col min="1560" max="1792" width="11" style="49"/>
    <col min="1793" max="1793" width="1.59765625" style="49" customWidth="1"/>
    <col min="1794" max="1794" width="1.69921875" style="49" customWidth="1"/>
    <col min="1795" max="1795" width="4.3984375" style="49" customWidth="1"/>
    <col min="1796" max="1796" width="4.59765625" style="49" customWidth="1"/>
    <col min="1797" max="1797" width="11" style="49" customWidth="1"/>
    <col min="1798" max="1798" width="11.8984375" style="49" customWidth="1"/>
    <col min="1799" max="1799" width="2.3984375" style="49" customWidth="1"/>
    <col min="1800" max="1800" width="12.69921875" style="49" customWidth="1"/>
    <col min="1801" max="1801" width="4" style="49" customWidth="1"/>
    <col min="1802" max="1802" width="12.09765625" style="49" customWidth="1"/>
    <col min="1803" max="1803" width="2.69921875" style="49" customWidth="1"/>
    <col min="1804" max="1804" width="10.69921875" style="49" customWidth="1"/>
    <col min="1805" max="1805" width="3" style="49" customWidth="1"/>
    <col min="1806" max="1806" width="11.3984375" style="49" customWidth="1"/>
    <col min="1807" max="1807" width="3.296875" style="49" customWidth="1"/>
    <col min="1808" max="1808" width="11.8984375" style="49" customWidth="1"/>
    <col min="1809" max="1809" width="2.09765625" style="49" customWidth="1"/>
    <col min="1810" max="1810" width="11.69921875" style="49" customWidth="1"/>
    <col min="1811" max="1811" width="1.69921875" style="49" customWidth="1"/>
    <col min="1812" max="1812" width="14.69921875" style="49" customWidth="1"/>
    <col min="1813" max="1813" width="2.3984375" style="49" customWidth="1"/>
    <col min="1814" max="1814" width="2.296875" style="49" customWidth="1"/>
    <col min="1815" max="1815" width="5.296875" style="49" customWidth="1"/>
    <col min="1816" max="2048" width="11" style="49"/>
    <col min="2049" max="2049" width="1.59765625" style="49" customWidth="1"/>
    <col min="2050" max="2050" width="1.69921875" style="49" customWidth="1"/>
    <col min="2051" max="2051" width="4.3984375" style="49" customWidth="1"/>
    <col min="2052" max="2052" width="4.59765625" style="49" customWidth="1"/>
    <col min="2053" max="2053" width="11" style="49" customWidth="1"/>
    <col min="2054" max="2054" width="11.8984375" style="49" customWidth="1"/>
    <col min="2055" max="2055" width="2.3984375" style="49" customWidth="1"/>
    <col min="2056" max="2056" width="12.69921875" style="49" customWidth="1"/>
    <col min="2057" max="2057" width="4" style="49" customWidth="1"/>
    <col min="2058" max="2058" width="12.09765625" style="49" customWidth="1"/>
    <col min="2059" max="2059" width="2.69921875" style="49" customWidth="1"/>
    <col min="2060" max="2060" width="10.69921875" style="49" customWidth="1"/>
    <col min="2061" max="2061" width="3" style="49" customWidth="1"/>
    <col min="2062" max="2062" width="11.3984375" style="49" customWidth="1"/>
    <col min="2063" max="2063" width="3.296875" style="49" customWidth="1"/>
    <col min="2064" max="2064" width="11.8984375" style="49" customWidth="1"/>
    <col min="2065" max="2065" width="2.09765625" style="49" customWidth="1"/>
    <col min="2066" max="2066" width="11.69921875" style="49" customWidth="1"/>
    <col min="2067" max="2067" width="1.69921875" style="49" customWidth="1"/>
    <col min="2068" max="2068" width="14.69921875" style="49" customWidth="1"/>
    <col min="2069" max="2069" width="2.3984375" style="49" customWidth="1"/>
    <col min="2070" max="2070" width="2.296875" style="49" customWidth="1"/>
    <col min="2071" max="2071" width="5.296875" style="49" customWidth="1"/>
    <col min="2072" max="2304" width="11" style="49"/>
    <col min="2305" max="2305" width="1.59765625" style="49" customWidth="1"/>
    <col min="2306" max="2306" width="1.69921875" style="49" customWidth="1"/>
    <col min="2307" max="2307" width="4.3984375" style="49" customWidth="1"/>
    <col min="2308" max="2308" width="4.59765625" style="49" customWidth="1"/>
    <col min="2309" max="2309" width="11" style="49" customWidth="1"/>
    <col min="2310" max="2310" width="11.8984375" style="49" customWidth="1"/>
    <col min="2311" max="2311" width="2.3984375" style="49" customWidth="1"/>
    <col min="2312" max="2312" width="12.69921875" style="49" customWidth="1"/>
    <col min="2313" max="2313" width="4" style="49" customWidth="1"/>
    <col min="2314" max="2314" width="12.09765625" style="49" customWidth="1"/>
    <col min="2315" max="2315" width="2.69921875" style="49" customWidth="1"/>
    <col min="2316" max="2316" width="10.69921875" style="49" customWidth="1"/>
    <col min="2317" max="2317" width="3" style="49" customWidth="1"/>
    <col min="2318" max="2318" width="11.3984375" style="49" customWidth="1"/>
    <col min="2319" max="2319" width="3.296875" style="49" customWidth="1"/>
    <col min="2320" max="2320" width="11.8984375" style="49" customWidth="1"/>
    <col min="2321" max="2321" width="2.09765625" style="49" customWidth="1"/>
    <col min="2322" max="2322" width="11.69921875" style="49" customWidth="1"/>
    <col min="2323" max="2323" width="1.69921875" style="49" customWidth="1"/>
    <col min="2324" max="2324" width="14.69921875" style="49" customWidth="1"/>
    <col min="2325" max="2325" width="2.3984375" style="49" customWidth="1"/>
    <col min="2326" max="2326" width="2.296875" style="49" customWidth="1"/>
    <col min="2327" max="2327" width="5.296875" style="49" customWidth="1"/>
    <col min="2328" max="2560" width="11" style="49"/>
    <col min="2561" max="2561" width="1.59765625" style="49" customWidth="1"/>
    <col min="2562" max="2562" width="1.69921875" style="49" customWidth="1"/>
    <col min="2563" max="2563" width="4.3984375" style="49" customWidth="1"/>
    <col min="2564" max="2564" width="4.59765625" style="49" customWidth="1"/>
    <col min="2565" max="2565" width="11" style="49" customWidth="1"/>
    <col min="2566" max="2566" width="11.8984375" style="49" customWidth="1"/>
    <col min="2567" max="2567" width="2.3984375" style="49" customWidth="1"/>
    <col min="2568" max="2568" width="12.69921875" style="49" customWidth="1"/>
    <col min="2569" max="2569" width="4" style="49" customWidth="1"/>
    <col min="2570" max="2570" width="12.09765625" style="49" customWidth="1"/>
    <col min="2571" max="2571" width="2.69921875" style="49" customWidth="1"/>
    <col min="2572" max="2572" width="10.69921875" style="49" customWidth="1"/>
    <col min="2573" max="2573" width="3" style="49" customWidth="1"/>
    <col min="2574" max="2574" width="11.3984375" style="49" customWidth="1"/>
    <col min="2575" max="2575" width="3.296875" style="49" customWidth="1"/>
    <col min="2576" max="2576" width="11.8984375" style="49" customWidth="1"/>
    <col min="2577" max="2577" width="2.09765625" style="49" customWidth="1"/>
    <col min="2578" max="2578" width="11.69921875" style="49" customWidth="1"/>
    <col min="2579" max="2579" width="1.69921875" style="49" customWidth="1"/>
    <col min="2580" max="2580" width="14.69921875" style="49" customWidth="1"/>
    <col min="2581" max="2581" width="2.3984375" style="49" customWidth="1"/>
    <col min="2582" max="2582" width="2.296875" style="49" customWidth="1"/>
    <col min="2583" max="2583" width="5.296875" style="49" customWidth="1"/>
    <col min="2584" max="2816" width="11" style="49"/>
    <col min="2817" max="2817" width="1.59765625" style="49" customWidth="1"/>
    <col min="2818" max="2818" width="1.69921875" style="49" customWidth="1"/>
    <col min="2819" max="2819" width="4.3984375" style="49" customWidth="1"/>
    <col min="2820" max="2820" width="4.59765625" style="49" customWidth="1"/>
    <col min="2821" max="2821" width="11" style="49" customWidth="1"/>
    <col min="2822" max="2822" width="11.8984375" style="49" customWidth="1"/>
    <col min="2823" max="2823" width="2.3984375" style="49" customWidth="1"/>
    <col min="2824" max="2824" width="12.69921875" style="49" customWidth="1"/>
    <col min="2825" max="2825" width="4" style="49" customWidth="1"/>
    <col min="2826" max="2826" width="12.09765625" style="49" customWidth="1"/>
    <col min="2827" max="2827" width="2.69921875" style="49" customWidth="1"/>
    <col min="2828" max="2828" width="10.69921875" style="49" customWidth="1"/>
    <col min="2829" max="2829" width="3" style="49" customWidth="1"/>
    <col min="2830" max="2830" width="11.3984375" style="49" customWidth="1"/>
    <col min="2831" max="2831" width="3.296875" style="49" customWidth="1"/>
    <col min="2832" max="2832" width="11.8984375" style="49" customWidth="1"/>
    <col min="2833" max="2833" width="2.09765625" style="49" customWidth="1"/>
    <col min="2834" max="2834" width="11.69921875" style="49" customWidth="1"/>
    <col min="2835" max="2835" width="1.69921875" style="49" customWidth="1"/>
    <col min="2836" max="2836" width="14.69921875" style="49" customWidth="1"/>
    <col min="2837" max="2837" width="2.3984375" style="49" customWidth="1"/>
    <col min="2838" max="2838" width="2.296875" style="49" customWidth="1"/>
    <col min="2839" max="2839" width="5.296875" style="49" customWidth="1"/>
    <col min="2840" max="3072" width="11" style="49"/>
    <col min="3073" max="3073" width="1.59765625" style="49" customWidth="1"/>
    <col min="3074" max="3074" width="1.69921875" style="49" customWidth="1"/>
    <col min="3075" max="3075" width="4.3984375" style="49" customWidth="1"/>
    <col min="3076" max="3076" width="4.59765625" style="49" customWidth="1"/>
    <col min="3077" max="3077" width="11" style="49" customWidth="1"/>
    <col min="3078" max="3078" width="11.8984375" style="49" customWidth="1"/>
    <col min="3079" max="3079" width="2.3984375" style="49" customWidth="1"/>
    <col min="3080" max="3080" width="12.69921875" style="49" customWidth="1"/>
    <col min="3081" max="3081" width="4" style="49" customWidth="1"/>
    <col min="3082" max="3082" width="12.09765625" style="49" customWidth="1"/>
    <col min="3083" max="3083" width="2.69921875" style="49" customWidth="1"/>
    <col min="3084" max="3084" width="10.69921875" style="49" customWidth="1"/>
    <col min="3085" max="3085" width="3" style="49" customWidth="1"/>
    <col min="3086" max="3086" width="11.3984375" style="49" customWidth="1"/>
    <col min="3087" max="3087" width="3.296875" style="49" customWidth="1"/>
    <col min="3088" max="3088" width="11.8984375" style="49" customWidth="1"/>
    <col min="3089" max="3089" width="2.09765625" style="49" customWidth="1"/>
    <col min="3090" max="3090" width="11.69921875" style="49" customWidth="1"/>
    <col min="3091" max="3091" width="1.69921875" style="49" customWidth="1"/>
    <col min="3092" max="3092" width="14.69921875" style="49" customWidth="1"/>
    <col min="3093" max="3093" width="2.3984375" style="49" customWidth="1"/>
    <col min="3094" max="3094" width="2.296875" style="49" customWidth="1"/>
    <col min="3095" max="3095" width="5.296875" style="49" customWidth="1"/>
    <col min="3096" max="3328" width="11" style="49"/>
    <col min="3329" max="3329" width="1.59765625" style="49" customWidth="1"/>
    <col min="3330" max="3330" width="1.69921875" style="49" customWidth="1"/>
    <col min="3331" max="3331" width="4.3984375" style="49" customWidth="1"/>
    <col min="3332" max="3332" width="4.59765625" style="49" customWidth="1"/>
    <col min="3333" max="3333" width="11" style="49" customWidth="1"/>
    <col min="3334" max="3334" width="11.8984375" style="49" customWidth="1"/>
    <col min="3335" max="3335" width="2.3984375" style="49" customWidth="1"/>
    <col min="3336" max="3336" width="12.69921875" style="49" customWidth="1"/>
    <col min="3337" max="3337" width="4" style="49" customWidth="1"/>
    <col min="3338" max="3338" width="12.09765625" style="49" customWidth="1"/>
    <col min="3339" max="3339" width="2.69921875" style="49" customWidth="1"/>
    <col min="3340" max="3340" width="10.69921875" style="49" customWidth="1"/>
    <col min="3341" max="3341" width="3" style="49" customWidth="1"/>
    <col min="3342" max="3342" width="11.3984375" style="49" customWidth="1"/>
    <col min="3343" max="3343" width="3.296875" style="49" customWidth="1"/>
    <col min="3344" max="3344" width="11.8984375" style="49" customWidth="1"/>
    <col min="3345" max="3345" width="2.09765625" style="49" customWidth="1"/>
    <col min="3346" max="3346" width="11.69921875" style="49" customWidth="1"/>
    <col min="3347" max="3347" width="1.69921875" style="49" customWidth="1"/>
    <col min="3348" max="3348" width="14.69921875" style="49" customWidth="1"/>
    <col min="3349" max="3349" width="2.3984375" style="49" customWidth="1"/>
    <col min="3350" max="3350" width="2.296875" style="49" customWidth="1"/>
    <col min="3351" max="3351" width="5.296875" style="49" customWidth="1"/>
    <col min="3352" max="3584" width="11" style="49"/>
    <col min="3585" max="3585" width="1.59765625" style="49" customWidth="1"/>
    <col min="3586" max="3586" width="1.69921875" style="49" customWidth="1"/>
    <col min="3587" max="3587" width="4.3984375" style="49" customWidth="1"/>
    <col min="3588" max="3588" width="4.59765625" style="49" customWidth="1"/>
    <col min="3589" max="3589" width="11" style="49" customWidth="1"/>
    <col min="3590" max="3590" width="11.8984375" style="49" customWidth="1"/>
    <col min="3591" max="3591" width="2.3984375" style="49" customWidth="1"/>
    <col min="3592" max="3592" width="12.69921875" style="49" customWidth="1"/>
    <col min="3593" max="3593" width="4" style="49" customWidth="1"/>
    <col min="3594" max="3594" width="12.09765625" style="49" customWidth="1"/>
    <col min="3595" max="3595" width="2.69921875" style="49" customWidth="1"/>
    <col min="3596" max="3596" width="10.69921875" style="49" customWidth="1"/>
    <col min="3597" max="3597" width="3" style="49" customWidth="1"/>
    <col min="3598" max="3598" width="11.3984375" style="49" customWidth="1"/>
    <col min="3599" max="3599" width="3.296875" style="49" customWidth="1"/>
    <col min="3600" max="3600" width="11.8984375" style="49" customWidth="1"/>
    <col min="3601" max="3601" width="2.09765625" style="49" customWidth="1"/>
    <col min="3602" max="3602" width="11.69921875" style="49" customWidth="1"/>
    <col min="3603" max="3603" width="1.69921875" style="49" customWidth="1"/>
    <col min="3604" max="3604" width="14.69921875" style="49" customWidth="1"/>
    <col min="3605" max="3605" width="2.3984375" style="49" customWidth="1"/>
    <col min="3606" max="3606" width="2.296875" style="49" customWidth="1"/>
    <col min="3607" max="3607" width="5.296875" style="49" customWidth="1"/>
    <col min="3608" max="3840" width="11" style="49"/>
    <col min="3841" max="3841" width="1.59765625" style="49" customWidth="1"/>
    <col min="3842" max="3842" width="1.69921875" style="49" customWidth="1"/>
    <col min="3843" max="3843" width="4.3984375" style="49" customWidth="1"/>
    <col min="3844" max="3844" width="4.59765625" style="49" customWidth="1"/>
    <col min="3845" max="3845" width="11" style="49" customWidth="1"/>
    <col min="3846" max="3846" width="11.8984375" style="49" customWidth="1"/>
    <col min="3847" max="3847" width="2.3984375" style="49" customWidth="1"/>
    <col min="3848" max="3848" width="12.69921875" style="49" customWidth="1"/>
    <col min="3849" max="3849" width="4" style="49" customWidth="1"/>
    <col min="3850" max="3850" width="12.09765625" style="49" customWidth="1"/>
    <col min="3851" max="3851" width="2.69921875" style="49" customWidth="1"/>
    <col min="3852" max="3852" width="10.69921875" style="49" customWidth="1"/>
    <col min="3853" max="3853" width="3" style="49" customWidth="1"/>
    <col min="3854" max="3854" width="11.3984375" style="49" customWidth="1"/>
    <col min="3855" max="3855" width="3.296875" style="49" customWidth="1"/>
    <col min="3856" max="3856" width="11.8984375" style="49" customWidth="1"/>
    <col min="3857" max="3857" width="2.09765625" style="49" customWidth="1"/>
    <col min="3858" max="3858" width="11.69921875" style="49" customWidth="1"/>
    <col min="3859" max="3859" width="1.69921875" style="49" customWidth="1"/>
    <col min="3860" max="3860" width="14.69921875" style="49" customWidth="1"/>
    <col min="3861" max="3861" width="2.3984375" style="49" customWidth="1"/>
    <col min="3862" max="3862" width="2.296875" style="49" customWidth="1"/>
    <col min="3863" max="3863" width="5.296875" style="49" customWidth="1"/>
    <col min="3864" max="4096" width="11" style="49"/>
    <col min="4097" max="4097" width="1.59765625" style="49" customWidth="1"/>
    <col min="4098" max="4098" width="1.69921875" style="49" customWidth="1"/>
    <col min="4099" max="4099" width="4.3984375" style="49" customWidth="1"/>
    <col min="4100" max="4100" width="4.59765625" style="49" customWidth="1"/>
    <col min="4101" max="4101" width="11" style="49" customWidth="1"/>
    <col min="4102" max="4102" width="11.8984375" style="49" customWidth="1"/>
    <col min="4103" max="4103" width="2.3984375" style="49" customWidth="1"/>
    <col min="4104" max="4104" width="12.69921875" style="49" customWidth="1"/>
    <col min="4105" max="4105" width="4" style="49" customWidth="1"/>
    <col min="4106" max="4106" width="12.09765625" style="49" customWidth="1"/>
    <col min="4107" max="4107" width="2.69921875" style="49" customWidth="1"/>
    <col min="4108" max="4108" width="10.69921875" style="49" customWidth="1"/>
    <col min="4109" max="4109" width="3" style="49" customWidth="1"/>
    <col min="4110" max="4110" width="11.3984375" style="49" customWidth="1"/>
    <col min="4111" max="4111" width="3.296875" style="49" customWidth="1"/>
    <col min="4112" max="4112" width="11.8984375" style="49" customWidth="1"/>
    <col min="4113" max="4113" width="2.09765625" style="49" customWidth="1"/>
    <col min="4114" max="4114" width="11.69921875" style="49" customWidth="1"/>
    <col min="4115" max="4115" width="1.69921875" style="49" customWidth="1"/>
    <col min="4116" max="4116" width="14.69921875" style="49" customWidth="1"/>
    <col min="4117" max="4117" width="2.3984375" style="49" customWidth="1"/>
    <col min="4118" max="4118" width="2.296875" style="49" customWidth="1"/>
    <col min="4119" max="4119" width="5.296875" style="49" customWidth="1"/>
    <col min="4120" max="4352" width="11" style="49"/>
    <col min="4353" max="4353" width="1.59765625" style="49" customWidth="1"/>
    <col min="4354" max="4354" width="1.69921875" style="49" customWidth="1"/>
    <col min="4355" max="4355" width="4.3984375" style="49" customWidth="1"/>
    <col min="4356" max="4356" width="4.59765625" style="49" customWidth="1"/>
    <col min="4357" max="4357" width="11" style="49" customWidth="1"/>
    <col min="4358" max="4358" width="11.8984375" style="49" customWidth="1"/>
    <col min="4359" max="4359" width="2.3984375" style="49" customWidth="1"/>
    <col min="4360" max="4360" width="12.69921875" style="49" customWidth="1"/>
    <col min="4361" max="4361" width="4" style="49" customWidth="1"/>
    <col min="4362" max="4362" width="12.09765625" style="49" customWidth="1"/>
    <col min="4363" max="4363" width="2.69921875" style="49" customWidth="1"/>
    <col min="4364" max="4364" width="10.69921875" style="49" customWidth="1"/>
    <col min="4365" max="4365" width="3" style="49" customWidth="1"/>
    <col min="4366" max="4366" width="11.3984375" style="49" customWidth="1"/>
    <col min="4367" max="4367" width="3.296875" style="49" customWidth="1"/>
    <col min="4368" max="4368" width="11.8984375" style="49" customWidth="1"/>
    <col min="4369" max="4369" width="2.09765625" style="49" customWidth="1"/>
    <col min="4370" max="4370" width="11.69921875" style="49" customWidth="1"/>
    <col min="4371" max="4371" width="1.69921875" style="49" customWidth="1"/>
    <col min="4372" max="4372" width="14.69921875" style="49" customWidth="1"/>
    <col min="4373" max="4373" width="2.3984375" style="49" customWidth="1"/>
    <col min="4374" max="4374" width="2.296875" style="49" customWidth="1"/>
    <col min="4375" max="4375" width="5.296875" style="49" customWidth="1"/>
    <col min="4376" max="4608" width="11" style="49"/>
    <col min="4609" max="4609" width="1.59765625" style="49" customWidth="1"/>
    <col min="4610" max="4610" width="1.69921875" style="49" customWidth="1"/>
    <col min="4611" max="4611" width="4.3984375" style="49" customWidth="1"/>
    <col min="4612" max="4612" width="4.59765625" style="49" customWidth="1"/>
    <col min="4613" max="4613" width="11" style="49" customWidth="1"/>
    <col min="4614" max="4614" width="11.8984375" style="49" customWidth="1"/>
    <col min="4615" max="4615" width="2.3984375" style="49" customWidth="1"/>
    <col min="4616" max="4616" width="12.69921875" style="49" customWidth="1"/>
    <col min="4617" max="4617" width="4" style="49" customWidth="1"/>
    <col min="4618" max="4618" width="12.09765625" style="49" customWidth="1"/>
    <col min="4619" max="4619" width="2.69921875" style="49" customWidth="1"/>
    <col min="4620" max="4620" width="10.69921875" style="49" customWidth="1"/>
    <col min="4621" max="4621" width="3" style="49" customWidth="1"/>
    <col min="4622" max="4622" width="11.3984375" style="49" customWidth="1"/>
    <col min="4623" max="4623" width="3.296875" style="49" customWidth="1"/>
    <col min="4624" max="4624" width="11.8984375" style="49" customWidth="1"/>
    <col min="4625" max="4625" width="2.09765625" style="49" customWidth="1"/>
    <col min="4626" max="4626" width="11.69921875" style="49" customWidth="1"/>
    <col min="4627" max="4627" width="1.69921875" style="49" customWidth="1"/>
    <col min="4628" max="4628" width="14.69921875" style="49" customWidth="1"/>
    <col min="4629" max="4629" width="2.3984375" style="49" customWidth="1"/>
    <col min="4630" max="4630" width="2.296875" style="49" customWidth="1"/>
    <col min="4631" max="4631" width="5.296875" style="49" customWidth="1"/>
    <col min="4632" max="4864" width="11" style="49"/>
    <col min="4865" max="4865" width="1.59765625" style="49" customWidth="1"/>
    <col min="4866" max="4866" width="1.69921875" style="49" customWidth="1"/>
    <col min="4867" max="4867" width="4.3984375" style="49" customWidth="1"/>
    <col min="4868" max="4868" width="4.59765625" style="49" customWidth="1"/>
    <col min="4869" max="4869" width="11" style="49" customWidth="1"/>
    <col min="4870" max="4870" width="11.8984375" style="49" customWidth="1"/>
    <col min="4871" max="4871" width="2.3984375" style="49" customWidth="1"/>
    <col min="4872" max="4872" width="12.69921875" style="49" customWidth="1"/>
    <col min="4873" max="4873" width="4" style="49" customWidth="1"/>
    <col min="4874" max="4874" width="12.09765625" style="49" customWidth="1"/>
    <col min="4875" max="4875" width="2.69921875" style="49" customWidth="1"/>
    <col min="4876" max="4876" width="10.69921875" style="49" customWidth="1"/>
    <col min="4877" max="4877" width="3" style="49" customWidth="1"/>
    <col min="4878" max="4878" width="11.3984375" style="49" customWidth="1"/>
    <col min="4879" max="4879" width="3.296875" style="49" customWidth="1"/>
    <col min="4880" max="4880" width="11.8984375" style="49" customWidth="1"/>
    <col min="4881" max="4881" width="2.09765625" style="49" customWidth="1"/>
    <col min="4882" max="4882" width="11.69921875" style="49" customWidth="1"/>
    <col min="4883" max="4883" width="1.69921875" style="49" customWidth="1"/>
    <col min="4884" max="4884" width="14.69921875" style="49" customWidth="1"/>
    <col min="4885" max="4885" width="2.3984375" style="49" customWidth="1"/>
    <col min="4886" max="4886" width="2.296875" style="49" customWidth="1"/>
    <col min="4887" max="4887" width="5.296875" style="49" customWidth="1"/>
    <col min="4888" max="5120" width="11" style="49"/>
    <col min="5121" max="5121" width="1.59765625" style="49" customWidth="1"/>
    <col min="5122" max="5122" width="1.69921875" style="49" customWidth="1"/>
    <col min="5123" max="5123" width="4.3984375" style="49" customWidth="1"/>
    <col min="5124" max="5124" width="4.59765625" style="49" customWidth="1"/>
    <col min="5125" max="5125" width="11" style="49" customWidth="1"/>
    <col min="5126" max="5126" width="11.8984375" style="49" customWidth="1"/>
    <col min="5127" max="5127" width="2.3984375" style="49" customWidth="1"/>
    <col min="5128" max="5128" width="12.69921875" style="49" customWidth="1"/>
    <col min="5129" max="5129" width="4" style="49" customWidth="1"/>
    <col min="5130" max="5130" width="12.09765625" style="49" customWidth="1"/>
    <col min="5131" max="5131" width="2.69921875" style="49" customWidth="1"/>
    <col min="5132" max="5132" width="10.69921875" style="49" customWidth="1"/>
    <col min="5133" max="5133" width="3" style="49" customWidth="1"/>
    <col min="5134" max="5134" width="11.3984375" style="49" customWidth="1"/>
    <col min="5135" max="5135" width="3.296875" style="49" customWidth="1"/>
    <col min="5136" max="5136" width="11.8984375" style="49" customWidth="1"/>
    <col min="5137" max="5137" width="2.09765625" style="49" customWidth="1"/>
    <col min="5138" max="5138" width="11.69921875" style="49" customWidth="1"/>
    <col min="5139" max="5139" width="1.69921875" style="49" customWidth="1"/>
    <col min="5140" max="5140" width="14.69921875" style="49" customWidth="1"/>
    <col min="5141" max="5141" width="2.3984375" style="49" customWidth="1"/>
    <col min="5142" max="5142" width="2.296875" style="49" customWidth="1"/>
    <col min="5143" max="5143" width="5.296875" style="49" customWidth="1"/>
    <col min="5144" max="5376" width="11" style="49"/>
    <col min="5377" max="5377" width="1.59765625" style="49" customWidth="1"/>
    <col min="5378" max="5378" width="1.69921875" style="49" customWidth="1"/>
    <col min="5379" max="5379" width="4.3984375" style="49" customWidth="1"/>
    <col min="5380" max="5380" width="4.59765625" style="49" customWidth="1"/>
    <col min="5381" max="5381" width="11" style="49" customWidth="1"/>
    <col min="5382" max="5382" width="11.8984375" style="49" customWidth="1"/>
    <col min="5383" max="5383" width="2.3984375" style="49" customWidth="1"/>
    <col min="5384" max="5384" width="12.69921875" style="49" customWidth="1"/>
    <col min="5385" max="5385" width="4" style="49" customWidth="1"/>
    <col min="5386" max="5386" width="12.09765625" style="49" customWidth="1"/>
    <col min="5387" max="5387" width="2.69921875" style="49" customWidth="1"/>
    <col min="5388" max="5388" width="10.69921875" style="49" customWidth="1"/>
    <col min="5389" max="5389" width="3" style="49" customWidth="1"/>
    <col min="5390" max="5390" width="11.3984375" style="49" customWidth="1"/>
    <col min="5391" max="5391" width="3.296875" style="49" customWidth="1"/>
    <col min="5392" max="5392" width="11.8984375" style="49" customWidth="1"/>
    <col min="5393" max="5393" width="2.09765625" style="49" customWidth="1"/>
    <col min="5394" max="5394" width="11.69921875" style="49" customWidth="1"/>
    <col min="5395" max="5395" width="1.69921875" style="49" customWidth="1"/>
    <col min="5396" max="5396" width="14.69921875" style="49" customWidth="1"/>
    <col min="5397" max="5397" width="2.3984375" style="49" customWidth="1"/>
    <col min="5398" max="5398" width="2.296875" style="49" customWidth="1"/>
    <col min="5399" max="5399" width="5.296875" style="49" customWidth="1"/>
    <col min="5400" max="5632" width="11" style="49"/>
    <col min="5633" max="5633" width="1.59765625" style="49" customWidth="1"/>
    <col min="5634" max="5634" width="1.69921875" style="49" customWidth="1"/>
    <col min="5635" max="5635" width="4.3984375" style="49" customWidth="1"/>
    <col min="5636" max="5636" width="4.59765625" style="49" customWidth="1"/>
    <col min="5637" max="5637" width="11" style="49" customWidth="1"/>
    <col min="5638" max="5638" width="11.8984375" style="49" customWidth="1"/>
    <col min="5639" max="5639" width="2.3984375" style="49" customWidth="1"/>
    <col min="5640" max="5640" width="12.69921875" style="49" customWidth="1"/>
    <col min="5641" max="5641" width="4" style="49" customWidth="1"/>
    <col min="5642" max="5642" width="12.09765625" style="49" customWidth="1"/>
    <col min="5643" max="5643" width="2.69921875" style="49" customWidth="1"/>
    <col min="5644" max="5644" width="10.69921875" style="49" customWidth="1"/>
    <col min="5645" max="5645" width="3" style="49" customWidth="1"/>
    <col min="5646" max="5646" width="11.3984375" style="49" customWidth="1"/>
    <col min="5647" max="5647" width="3.296875" style="49" customWidth="1"/>
    <col min="5648" max="5648" width="11.8984375" style="49" customWidth="1"/>
    <col min="5649" max="5649" width="2.09765625" style="49" customWidth="1"/>
    <col min="5650" max="5650" width="11.69921875" style="49" customWidth="1"/>
    <col min="5651" max="5651" width="1.69921875" style="49" customWidth="1"/>
    <col min="5652" max="5652" width="14.69921875" style="49" customWidth="1"/>
    <col min="5653" max="5653" width="2.3984375" style="49" customWidth="1"/>
    <col min="5654" max="5654" width="2.296875" style="49" customWidth="1"/>
    <col min="5655" max="5655" width="5.296875" style="49" customWidth="1"/>
    <col min="5656" max="5888" width="11" style="49"/>
    <col min="5889" max="5889" width="1.59765625" style="49" customWidth="1"/>
    <col min="5890" max="5890" width="1.69921875" style="49" customWidth="1"/>
    <col min="5891" max="5891" width="4.3984375" style="49" customWidth="1"/>
    <col min="5892" max="5892" width="4.59765625" style="49" customWidth="1"/>
    <col min="5893" max="5893" width="11" style="49" customWidth="1"/>
    <col min="5894" max="5894" width="11.8984375" style="49" customWidth="1"/>
    <col min="5895" max="5895" width="2.3984375" style="49" customWidth="1"/>
    <col min="5896" max="5896" width="12.69921875" style="49" customWidth="1"/>
    <col min="5897" max="5897" width="4" style="49" customWidth="1"/>
    <col min="5898" max="5898" width="12.09765625" style="49" customWidth="1"/>
    <col min="5899" max="5899" width="2.69921875" style="49" customWidth="1"/>
    <col min="5900" max="5900" width="10.69921875" style="49" customWidth="1"/>
    <col min="5901" max="5901" width="3" style="49" customWidth="1"/>
    <col min="5902" max="5902" width="11.3984375" style="49" customWidth="1"/>
    <col min="5903" max="5903" width="3.296875" style="49" customWidth="1"/>
    <col min="5904" max="5904" width="11.8984375" style="49" customWidth="1"/>
    <col min="5905" max="5905" width="2.09765625" style="49" customWidth="1"/>
    <col min="5906" max="5906" width="11.69921875" style="49" customWidth="1"/>
    <col min="5907" max="5907" width="1.69921875" style="49" customWidth="1"/>
    <col min="5908" max="5908" width="14.69921875" style="49" customWidth="1"/>
    <col min="5909" max="5909" width="2.3984375" style="49" customWidth="1"/>
    <col min="5910" max="5910" width="2.296875" style="49" customWidth="1"/>
    <col min="5911" max="5911" width="5.296875" style="49" customWidth="1"/>
    <col min="5912" max="6144" width="11" style="49"/>
    <col min="6145" max="6145" width="1.59765625" style="49" customWidth="1"/>
    <col min="6146" max="6146" width="1.69921875" style="49" customWidth="1"/>
    <col min="6147" max="6147" width="4.3984375" style="49" customWidth="1"/>
    <col min="6148" max="6148" width="4.59765625" style="49" customWidth="1"/>
    <col min="6149" max="6149" width="11" style="49" customWidth="1"/>
    <col min="6150" max="6150" width="11.8984375" style="49" customWidth="1"/>
    <col min="6151" max="6151" width="2.3984375" style="49" customWidth="1"/>
    <col min="6152" max="6152" width="12.69921875" style="49" customWidth="1"/>
    <col min="6153" max="6153" width="4" style="49" customWidth="1"/>
    <col min="6154" max="6154" width="12.09765625" style="49" customWidth="1"/>
    <col min="6155" max="6155" width="2.69921875" style="49" customWidth="1"/>
    <col min="6156" max="6156" width="10.69921875" style="49" customWidth="1"/>
    <col min="6157" max="6157" width="3" style="49" customWidth="1"/>
    <col min="6158" max="6158" width="11.3984375" style="49" customWidth="1"/>
    <col min="6159" max="6159" width="3.296875" style="49" customWidth="1"/>
    <col min="6160" max="6160" width="11.8984375" style="49" customWidth="1"/>
    <col min="6161" max="6161" width="2.09765625" style="49" customWidth="1"/>
    <col min="6162" max="6162" width="11.69921875" style="49" customWidth="1"/>
    <col min="6163" max="6163" width="1.69921875" style="49" customWidth="1"/>
    <col min="6164" max="6164" width="14.69921875" style="49" customWidth="1"/>
    <col min="6165" max="6165" width="2.3984375" style="49" customWidth="1"/>
    <col min="6166" max="6166" width="2.296875" style="49" customWidth="1"/>
    <col min="6167" max="6167" width="5.296875" style="49" customWidth="1"/>
    <col min="6168" max="6400" width="11" style="49"/>
    <col min="6401" max="6401" width="1.59765625" style="49" customWidth="1"/>
    <col min="6402" max="6402" width="1.69921875" style="49" customWidth="1"/>
    <col min="6403" max="6403" width="4.3984375" style="49" customWidth="1"/>
    <col min="6404" max="6404" width="4.59765625" style="49" customWidth="1"/>
    <col min="6405" max="6405" width="11" style="49" customWidth="1"/>
    <col min="6406" max="6406" width="11.8984375" style="49" customWidth="1"/>
    <col min="6407" max="6407" width="2.3984375" style="49" customWidth="1"/>
    <col min="6408" max="6408" width="12.69921875" style="49" customWidth="1"/>
    <col min="6409" max="6409" width="4" style="49" customWidth="1"/>
    <col min="6410" max="6410" width="12.09765625" style="49" customWidth="1"/>
    <col min="6411" max="6411" width="2.69921875" style="49" customWidth="1"/>
    <col min="6412" max="6412" width="10.69921875" style="49" customWidth="1"/>
    <col min="6413" max="6413" width="3" style="49" customWidth="1"/>
    <col min="6414" max="6414" width="11.3984375" style="49" customWidth="1"/>
    <col min="6415" max="6415" width="3.296875" style="49" customWidth="1"/>
    <col min="6416" max="6416" width="11.8984375" style="49" customWidth="1"/>
    <col min="6417" max="6417" width="2.09765625" style="49" customWidth="1"/>
    <col min="6418" max="6418" width="11.69921875" style="49" customWidth="1"/>
    <col min="6419" max="6419" width="1.69921875" style="49" customWidth="1"/>
    <col min="6420" max="6420" width="14.69921875" style="49" customWidth="1"/>
    <col min="6421" max="6421" width="2.3984375" style="49" customWidth="1"/>
    <col min="6422" max="6422" width="2.296875" style="49" customWidth="1"/>
    <col min="6423" max="6423" width="5.296875" style="49" customWidth="1"/>
    <col min="6424" max="6656" width="11" style="49"/>
    <col min="6657" max="6657" width="1.59765625" style="49" customWidth="1"/>
    <col min="6658" max="6658" width="1.69921875" style="49" customWidth="1"/>
    <col min="6659" max="6659" width="4.3984375" style="49" customWidth="1"/>
    <col min="6660" max="6660" width="4.59765625" style="49" customWidth="1"/>
    <col min="6661" max="6661" width="11" style="49" customWidth="1"/>
    <col min="6662" max="6662" width="11.8984375" style="49" customWidth="1"/>
    <col min="6663" max="6663" width="2.3984375" style="49" customWidth="1"/>
    <col min="6664" max="6664" width="12.69921875" style="49" customWidth="1"/>
    <col min="6665" max="6665" width="4" style="49" customWidth="1"/>
    <col min="6666" max="6666" width="12.09765625" style="49" customWidth="1"/>
    <col min="6667" max="6667" width="2.69921875" style="49" customWidth="1"/>
    <col min="6668" max="6668" width="10.69921875" style="49" customWidth="1"/>
    <col min="6669" max="6669" width="3" style="49" customWidth="1"/>
    <col min="6670" max="6670" width="11.3984375" style="49" customWidth="1"/>
    <col min="6671" max="6671" width="3.296875" style="49" customWidth="1"/>
    <col min="6672" max="6672" width="11.8984375" style="49" customWidth="1"/>
    <col min="6673" max="6673" width="2.09765625" style="49" customWidth="1"/>
    <col min="6674" max="6674" width="11.69921875" style="49" customWidth="1"/>
    <col min="6675" max="6675" width="1.69921875" style="49" customWidth="1"/>
    <col min="6676" max="6676" width="14.69921875" style="49" customWidth="1"/>
    <col min="6677" max="6677" width="2.3984375" style="49" customWidth="1"/>
    <col min="6678" max="6678" width="2.296875" style="49" customWidth="1"/>
    <col min="6679" max="6679" width="5.296875" style="49" customWidth="1"/>
    <col min="6680" max="6912" width="11" style="49"/>
    <col min="6913" max="6913" width="1.59765625" style="49" customWidth="1"/>
    <col min="6914" max="6914" width="1.69921875" style="49" customWidth="1"/>
    <col min="6915" max="6915" width="4.3984375" style="49" customWidth="1"/>
    <col min="6916" max="6916" width="4.59765625" style="49" customWidth="1"/>
    <col min="6917" max="6917" width="11" style="49" customWidth="1"/>
    <col min="6918" max="6918" width="11.8984375" style="49" customWidth="1"/>
    <col min="6919" max="6919" width="2.3984375" style="49" customWidth="1"/>
    <col min="6920" max="6920" width="12.69921875" style="49" customWidth="1"/>
    <col min="6921" max="6921" width="4" style="49" customWidth="1"/>
    <col min="6922" max="6922" width="12.09765625" style="49" customWidth="1"/>
    <col min="6923" max="6923" width="2.69921875" style="49" customWidth="1"/>
    <col min="6924" max="6924" width="10.69921875" style="49" customWidth="1"/>
    <col min="6925" max="6925" width="3" style="49" customWidth="1"/>
    <col min="6926" max="6926" width="11.3984375" style="49" customWidth="1"/>
    <col min="6927" max="6927" width="3.296875" style="49" customWidth="1"/>
    <col min="6928" max="6928" width="11.8984375" style="49" customWidth="1"/>
    <col min="6929" max="6929" width="2.09765625" style="49" customWidth="1"/>
    <col min="6930" max="6930" width="11.69921875" style="49" customWidth="1"/>
    <col min="6931" max="6931" width="1.69921875" style="49" customWidth="1"/>
    <col min="6932" max="6932" width="14.69921875" style="49" customWidth="1"/>
    <col min="6933" max="6933" width="2.3984375" style="49" customWidth="1"/>
    <col min="6934" max="6934" width="2.296875" style="49" customWidth="1"/>
    <col min="6935" max="6935" width="5.296875" style="49" customWidth="1"/>
    <col min="6936" max="7168" width="11" style="49"/>
    <col min="7169" max="7169" width="1.59765625" style="49" customWidth="1"/>
    <col min="7170" max="7170" width="1.69921875" style="49" customWidth="1"/>
    <col min="7171" max="7171" width="4.3984375" style="49" customWidth="1"/>
    <col min="7172" max="7172" width="4.59765625" style="49" customWidth="1"/>
    <col min="7173" max="7173" width="11" style="49" customWidth="1"/>
    <col min="7174" max="7174" width="11.8984375" style="49" customWidth="1"/>
    <col min="7175" max="7175" width="2.3984375" style="49" customWidth="1"/>
    <col min="7176" max="7176" width="12.69921875" style="49" customWidth="1"/>
    <col min="7177" max="7177" width="4" style="49" customWidth="1"/>
    <col min="7178" max="7178" width="12.09765625" style="49" customWidth="1"/>
    <col min="7179" max="7179" width="2.69921875" style="49" customWidth="1"/>
    <col min="7180" max="7180" width="10.69921875" style="49" customWidth="1"/>
    <col min="7181" max="7181" width="3" style="49" customWidth="1"/>
    <col min="7182" max="7182" width="11.3984375" style="49" customWidth="1"/>
    <col min="7183" max="7183" width="3.296875" style="49" customWidth="1"/>
    <col min="7184" max="7184" width="11.8984375" style="49" customWidth="1"/>
    <col min="7185" max="7185" width="2.09765625" style="49" customWidth="1"/>
    <col min="7186" max="7186" width="11.69921875" style="49" customWidth="1"/>
    <col min="7187" max="7187" width="1.69921875" style="49" customWidth="1"/>
    <col min="7188" max="7188" width="14.69921875" style="49" customWidth="1"/>
    <col min="7189" max="7189" width="2.3984375" style="49" customWidth="1"/>
    <col min="7190" max="7190" width="2.296875" style="49" customWidth="1"/>
    <col min="7191" max="7191" width="5.296875" style="49" customWidth="1"/>
    <col min="7192" max="7424" width="11" style="49"/>
    <col min="7425" max="7425" width="1.59765625" style="49" customWidth="1"/>
    <col min="7426" max="7426" width="1.69921875" style="49" customWidth="1"/>
    <col min="7427" max="7427" width="4.3984375" style="49" customWidth="1"/>
    <col min="7428" max="7428" width="4.59765625" style="49" customWidth="1"/>
    <col min="7429" max="7429" width="11" style="49" customWidth="1"/>
    <col min="7430" max="7430" width="11.8984375" style="49" customWidth="1"/>
    <col min="7431" max="7431" width="2.3984375" style="49" customWidth="1"/>
    <col min="7432" max="7432" width="12.69921875" style="49" customWidth="1"/>
    <col min="7433" max="7433" width="4" style="49" customWidth="1"/>
    <col min="7434" max="7434" width="12.09765625" style="49" customWidth="1"/>
    <col min="7435" max="7435" width="2.69921875" style="49" customWidth="1"/>
    <col min="7436" max="7436" width="10.69921875" style="49" customWidth="1"/>
    <col min="7437" max="7437" width="3" style="49" customWidth="1"/>
    <col min="7438" max="7438" width="11.3984375" style="49" customWidth="1"/>
    <col min="7439" max="7439" width="3.296875" style="49" customWidth="1"/>
    <col min="7440" max="7440" width="11.8984375" style="49" customWidth="1"/>
    <col min="7441" max="7441" width="2.09765625" style="49" customWidth="1"/>
    <col min="7442" max="7442" width="11.69921875" style="49" customWidth="1"/>
    <col min="7443" max="7443" width="1.69921875" style="49" customWidth="1"/>
    <col min="7444" max="7444" width="14.69921875" style="49" customWidth="1"/>
    <col min="7445" max="7445" width="2.3984375" style="49" customWidth="1"/>
    <col min="7446" max="7446" width="2.296875" style="49" customWidth="1"/>
    <col min="7447" max="7447" width="5.296875" style="49" customWidth="1"/>
    <col min="7448" max="7680" width="11" style="49"/>
    <col min="7681" max="7681" width="1.59765625" style="49" customWidth="1"/>
    <col min="7682" max="7682" width="1.69921875" style="49" customWidth="1"/>
    <col min="7683" max="7683" width="4.3984375" style="49" customWidth="1"/>
    <col min="7684" max="7684" width="4.59765625" style="49" customWidth="1"/>
    <col min="7685" max="7685" width="11" style="49" customWidth="1"/>
    <col min="7686" max="7686" width="11.8984375" style="49" customWidth="1"/>
    <col min="7687" max="7687" width="2.3984375" style="49" customWidth="1"/>
    <col min="7688" max="7688" width="12.69921875" style="49" customWidth="1"/>
    <col min="7689" max="7689" width="4" style="49" customWidth="1"/>
    <col min="7690" max="7690" width="12.09765625" style="49" customWidth="1"/>
    <col min="7691" max="7691" width="2.69921875" style="49" customWidth="1"/>
    <col min="7692" max="7692" width="10.69921875" style="49" customWidth="1"/>
    <col min="7693" max="7693" width="3" style="49" customWidth="1"/>
    <col min="7694" max="7694" width="11.3984375" style="49" customWidth="1"/>
    <col min="7695" max="7695" width="3.296875" style="49" customWidth="1"/>
    <col min="7696" max="7696" width="11.8984375" style="49" customWidth="1"/>
    <col min="7697" max="7697" width="2.09765625" style="49" customWidth="1"/>
    <col min="7698" max="7698" width="11.69921875" style="49" customWidth="1"/>
    <col min="7699" max="7699" width="1.69921875" style="49" customWidth="1"/>
    <col min="7700" max="7700" width="14.69921875" style="49" customWidth="1"/>
    <col min="7701" max="7701" width="2.3984375" style="49" customWidth="1"/>
    <col min="7702" max="7702" width="2.296875" style="49" customWidth="1"/>
    <col min="7703" max="7703" width="5.296875" style="49" customWidth="1"/>
    <col min="7704" max="7936" width="11" style="49"/>
    <col min="7937" max="7937" width="1.59765625" style="49" customWidth="1"/>
    <col min="7938" max="7938" width="1.69921875" style="49" customWidth="1"/>
    <col min="7939" max="7939" width="4.3984375" style="49" customWidth="1"/>
    <col min="7940" max="7940" width="4.59765625" style="49" customWidth="1"/>
    <col min="7941" max="7941" width="11" style="49" customWidth="1"/>
    <col min="7942" max="7942" width="11.8984375" style="49" customWidth="1"/>
    <col min="7943" max="7943" width="2.3984375" style="49" customWidth="1"/>
    <col min="7944" max="7944" width="12.69921875" style="49" customWidth="1"/>
    <col min="7945" max="7945" width="4" style="49" customWidth="1"/>
    <col min="7946" max="7946" width="12.09765625" style="49" customWidth="1"/>
    <col min="7947" max="7947" width="2.69921875" style="49" customWidth="1"/>
    <col min="7948" max="7948" width="10.69921875" style="49" customWidth="1"/>
    <col min="7949" max="7949" width="3" style="49" customWidth="1"/>
    <col min="7950" max="7950" width="11.3984375" style="49" customWidth="1"/>
    <col min="7951" max="7951" width="3.296875" style="49" customWidth="1"/>
    <col min="7952" max="7952" width="11.8984375" style="49" customWidth="1"/>
    <col min="7953" max="7953" width="2.09765625" style="49" customWidth="1"/>
    <col min="7954" max="7954" width="11.69921875" style="49" customWidth="1"/>
    <col min="7955" max="7955" width="1.69921875" style="49" customWidth="1"/>
    <col min="7956" max="7956" width="14.69921875" style="49" customWidth="1"/>
    <col min="7957" max="7957" width="2.3984375" style="49" customWidth="1"/>
    <col min="7958" max="7958" width="2.296875" style="49" customWidth="1"/>
    <col min="7959" max="7959" width="5.296875" style="49" customWidth="1"/>
    <col min="7960" max="8192" width="11" style="49"/>
    <col min="8193" max="8193" width="1.59765625" style="49" customWidth="1"/>
    <col min="8194" max="8194" width="1.69921875" style="49" customWidth="1"/>
    <col min="8195" max="8195" width="4.3984375" style="49" customWidth="1"/>
    <col min="8196" max="8196" width="4.59765625" style="49" customWidth="1"/>
    <col min="8197" max="8197" width="11" style="49" customWidth="1"/>
    <col min="8198" max="8198" width="11.8984375" style="49" customWidth="1"/>
    <col min="8199" max="8199" width="2.3984375" style="49" customWidth="1"/>
    <col min="8200" max="8200" width="12.69921875" style="49" customWidth="1"/>
    <col min="8201" max="8201" width="4" style="49" customWidth="1"/>
    <col min="8202" max="8202" width="12.09765625" style="49" customWidth="1"/>
    <col min="8203" max="8203" width="2.69921875" style="49" customWidth="1"/>
    <col min="8204" max="8204" width="10.69921875" style="49" customWidth="1"/>
    <col min="8205" max="8205" width="3" style="49" customWidth="1"/>
    <col min="8206" max="8206" width="11.3984375" style="49" customWidth="1"/>
    <col min="8207" max="8207" width="3.296875" style="49" customWidth="1"/>
    <col min="8208" max="8208" width="11.8984375" style="49" customWidth="1"/>
    <col min="8209" max="8209" width="2.09765625" style="49" customWidth="1"/>
    <col min="8210" max="8210" width="11.69921875" style="49" customWidth="1"/>
    <col min="8211" max="8211" width="1.69921875" style="49" customWidth="1"/>
    <col min="8212" max="8212" width="14.69921875" style="49" customWidth="1"/>
    <col min="8213" max="8213" width="2.3984375" style="49" customWidth="1"/>
    <col min="8214" max="8214" width="2.296875" style="49" customWidth="1"/>
    <col min="8215" max="8215" width="5.296875" style="49" customWidth="1"/>
    <col min="8216" max="8448" width="11" style="49"/>
    <col min="8449" max="8449" width="1.59765625" style="49" customWidth="1"/>
    <col min="8450" max="8450" width="1.69921875" style="49" customWidth="1"/>
    <col min="8451" max="8451" width="4.3984375" style="49" customWidth="1"/>
    <col min="8452" max="8452" width="4.59765625" style="49" customWidth="1"/>
    <col min="8453" max="8453" width="11" style="49" customWidth="1"/>
    <col min="8454" max="8454" width="11.8984375" style="49" customWidth="1"/>
    <col min="8455" max="8455" width="2.3984375" style="49" customWidth="1"/>
    <col min="8456" max="8456" width="12.69921875" style="49" customWidth="1"/>
    <col min="8457" max="8457" width="4" style="49" customWidth="1"/>
    <col min="8458" max="8458" width="12.09765625" style="49" customWidth="1"/>
    <col min="8459" max="8459" width="2.69921875" style="49" customWidth="1"/>
    <col min="8460" max="8460" width="10.69921875" style="49" customWidth="1"/>
    <col min="8461" max="8461" width="3" style="49" customWidth="1"/>
    <col min="8462" max="8462" width="11.3984375" style="49" customWidth="1"/>
    <col min="8463" max="8463" width="3.296875" style="49" customWidth="1"/>
    <col min="8464" max="8464" width="11.8984375" style="49" customWidth="1"/>
    <col min="8465" max="8465" width="2.09765625" style="49" customWidth="1"/>
    <col min="8466" max="8466" width="11.69921875" style="49" customWidth="1"/>
    <col min="8467" max="8467" width="1.69921875" style="49" customWidth="1"/>
    <col min="8468" max="8468" width="14.69921875" style="49" customWidth="1"/>
    <col min="8469" max="8469" width="2.3984375" style="49" customWidth="1"/>
    <col min="8470" max="8470" width="2.296875" style="49" customWidth="1"/>
    <col min="8471" max="8471" width="5.296875" style="49" customWidth="1"/>
    <col min="8472" max="8704" width="11" style="49"/>
    <col min="8705" max="8705" width="1.59765625" style="49" customWidth="1"/>
    <col min="8706" max="8706" width="1.69921875" style="49" customWidth="1"/>
    <col min="8707" max="8707" width="4.3984375" style="49" customWidth="1"/>
    <col min="8708" max="8708" width="4.59765625" style="49" customWidth="1"/>
    <col min="8709" max="8709" width="11" style="49" customWidth="1"/>
    <col min="8710" max="8710" width="11.8984375" style="49" customWidth="1"/>
    <col min="8711" max="8711" width="2.3984375" style="49" customWidth="1"/>
    <col min="8712" max="8712" width="12.69921875" style="49" customWidth="1"/>
    <col min="8713" max="8713" width="4" style="49" customWidth="1"/>
    <col min="8714" max="8714" width="12.09765625" style="49" customWidth="1"/>
    <col min="8715" max="8715" width="2.69921875" style="49" customWidth="1"/>
    <col min="8716" max="8716" width="10.69921875" style="49" customWidth="1"/>
    <col min="8717" max="8717" width="3" style="49" customWidth="1"/>
    <col min="8718" max="8718" width="11.3984375" style="49" customWidth="1"/>
    <col min="8719" max="8719" width="3.296875" style="49" customWidth="1"/>
    <col min="8720" max="8720" width="11.8984375" style="49" customWidth="1"/>
    <col min="8721" max="8721" width="2.09765625" style="49" customWidth="1"/>
    <col min="8722" max="8722" width="11.69921875" style="49" customWidth="1"/>
    <col min="8723" max="8723" width="1.69921875" style="49" customWidth="1"/>
    <col min="8724" max="8724" width="14.69921875" style="49" customWidth="1"/>
    <col min="8725" max="8725" width="2.3984375" style="49" customWidth="1"/>
    <col min="8726" max="8726" width="2.296875" style="49" customWidth="1"/>
    <col min="8727" max="8727" width="5.296875" style="49" customWidth="1"/>
    <col min="8728" max="8960" width="11" style="49"/>
    <col min="8961" max="8961" width="1.59765625" style="49" customWidth="1"/>
    <col min="8962" max="8962" width="1.69921875" style="49" customWidth="1"/>
    <col min="8963" max="8963" width="4.3984375" style="49" customWidth="1"/>
    <col min="8964" max="8964" width="4.59765625" style="49" customWidth="1"/>
    <col min="8965" max="8965" width="11" style="49" customWidth="1"/>
    <col min="8966" max="8966" width="11.8984375" style="49" customWidth="1"/>
    <col min="8967" max="8967" width="2.3984375" style="49" customWidth="1"/>
    <col min="8968" max="8968" width="12.69921875" style="49" customWidth="1"/>
    <col min="8969" max="8969" width="4" style="49" customWidth="1"/>
    <col min="8970" max="8970" width="12.09765625" style="49" customWidth="1"/>
    <col min="8971" max="8971" width="2.69921875" style="49" customWidth="1"/>
    <col min="8972" max="8972" width="10.69921875" style="49" customWidth="1"/>
    <col min="8973" max="8973" width="3" style="49" customWidth="1"/>
    <col min="8974" max="8974" width="11.3984375" style="49" customWidth="1"/>
    <col min="8975" max="8975" width="3.296875" style="49" customWidth="1"/>
    <col min="8976" max="8976" width="11.8984375" style="49" customWidth="1"/>
    <col min="8977" max="8977" width="2.09765625" style="49" customWidth="1"/>
    <col min="8978" max="8978" width="11.69921875" style="49" customWidth="1"/>
    <col min="8979" max="8979" width="1.69921875" style="49" customWidth="1"/>
    <col min="8980" max="8980" width="14.69921875" style="49" customWidth="1"/>
    <col min="8981" max="8981" width="2.3984375" style="49" customWidth="1"/>
    <col min="8982" max="8982" width="2.296875" style="49" customWidth="1"/>
    <col min="8983" max="8983" width="5.296875" style="49" customWidth="1"/>
    <col min="8984" max="9216" width="11" style="49"/>
    <col min="9217" max="9217" width="1.59765625" style="49" customWidth="1"/>
    <col min="9218" max="9218" width="1.69921875" style="49" customWidth="1"/>
    <col min="9219" max="9219" width="4.3984375" style="49" customWidth="1"/>
    <col min="9220" max="9220" width="4.59765625" style="49" customWidth="1"/>
    <col min="9221" max="9221" width="11" style="49" customWidth="1"/>
    <col min="9222" max="9222" width="11.8984375" style="49" customWidth="1"/>
    <col min="9223" max="9223" width="2.3984375" style="49" customWidth="1"/>
    <col min="9224" max="9224" width="12.69921875" style="49" customWidth="1"/>
    <col min="9225" max="9225" width="4" style="49" customWidth="1"/>
    <col min="9226" max="9226" width="12.09765625" style="49" customWidth="1"/>
    <col min="9227" max="9227" width="2.69921875" style="49" customWidth="1"/>
    <col min="9228" max="9228" width="10.69921875" style="49" customWidth="1"/>
    <col min="9229" max="9229" width="3" style="49" customWidth="1"/>
    <col min="9230" max="9230" width="11.3984375" style="49" customWidth="1"/>
    <col min="9231" max="9231" width="3.296875" style="49" customWidth="1"/>
    <col min="9232" max="9232" width="11.8984375" style="49" customWidth="1"/>
    <col min="9233" max="9233" width="2.09765625" style="49" customWidth="1"/>
    <col min="9234" max="9234" width="11.69921875" style="49" customWidth="1"/>
    <col min="9235" max="9235" width="1.69921875" style="49" customWidth="1"/>
    <col min="9236" max="9236" width="14.69921875" style="49" customWidth="1"/>
    <col min="9237" max="9237" width="2.3984375" style="49" customWidth="1"/>
    <col min="9238" max="9238" width="2.296875" style="49" customWidth="1"/>
    <col min="9239" max="9239" width="5.296875" style="49" customWidth="1"/>
    <col min="9240" max="9472" width="11" style="49"/>
    <col min="9473" max="9473" width="1.59765625" style="49" customWidth="1"/>
    <col min="9474" max="9474" width="1.69921875" style="49" customWidth="1"/>
    <col min="9475" max="9475" width="4.3984375" style="49" customWidth="1"/>
    <col min="9476" max="9476" width="4.59765625" style="49" customWidth="1"/>
    <col min="9477" max="9477" width="11" style="49" customWidth="1"/>
    <col min="9478" max="9478" width="11.8984375" style="49" customWidth="1"/>
    <col min="9479" max="9479" width="2.3984375" style="49" customWidth="1"/>
    <col min="9480" max="9480" width="12.69921875" style="49" customWidth="1"/>
    <col min="9481" max="9481" width="4" style="49" customWidth="1"/>
    <col min="9482" max="9482" width="12.09765625" style="49" customWidth="1"/>
    <col min="9483" max="9483" width="2.69921875" style="49" customWidth="1"/>
    <col min="9484" max="9484" width="10.69921875" style="49" customWidth="1"/>
    <col min="9485" max="9485" width="3" style="49" customWidth="1"/>
    <col min="9486" max="9486" width="11.3984375" style="49" customWidth="1"/>
    <col min="9487" max="9487" width="3.296875" style="49" customWidth="1"/>
    <col min="9488" max="9488" width="11.8984375" style="49" customWidth="1"/>
    <col min="9489" max="9489" width="2.09765625" style="49" customWidth="1"/>
    <col min="9490" max="9490" width="11.69921875" style="49" customWidth="1"/>
    <col min="9491" max="9491" width="1.69921875" style="49" customWidth="1"/>
    <col min="9492" max="9492" width="14.69921875" style="49" customWidth="1"/>
    <col min="9493" max="9493" width="2.3984375" style="49" customWidth="1"/>
    <col min="9494" max="9494" width="2.296875" style="49" customWidth="1"/>
    <col min="9495" max="9495" width="5.296875" style="49" customWidth="1"/>
    <col min="9496" max="9728" width="11" style="49"/>
    <col min="9729" max="9729" width="1.59765625" style="49" customWidth="1"/>
    <col min="9730" max="9730" width="1.69921875" style="49" customWidth="1"/>
    <col min="9731" max="9731" width="4.3984375" style="49" customWidth="1"/>
    <col min="9732" max="9732" width="4.59765625" style="49" customWidth="1"/>
    <col min="9733" max="9733" width="11" style="49" customWidth="1"/>
    <col min="9734" max="9734" width="11.8984375" style="49" customWidth="1"/>
    <col min="9735" max="9735" width="2.3984375" style="49" customWidth="1"/>
    <col min="9736" max="9736" width="12.69921875" style="49" customWidth="1"/>
    <col min="9737" max="9737" width="4" style="49" customWidth="1"/>
    <col min="9738" max="9738" width="12.09765625" style="49" customWidth="1"/>
    <col min="9739" max="9739" width="2.69921875" style="49" customWidth="1"/>
    <col min="9740" max="9740" width="10.69921875" style="49" customWidth="1"/>
    <col min="9741" max="9741" width="3" style="49" customWidth="1"/>
    <col min="9742" max="9742" width="11.3984375" style="49" customWidth="1"/>
    <col min="9743" max="9743" width="3.296875" style="49" customWidth="1"/>
    <col min="9744" max="9744" width="11.8984375" style="49" customWidth="1"/>
    <col min="9745" max="9745" width="2.09765625" style="49" customWidth="1"/>
    <col min="9746" max="9746" width="11.69921875" style="49" customWidth="1"/>
    <col min="9747" max="9747" width="1.69921875" style="49" customWidth="1"/>
    <col min="9748" max="9748" width="14.69921875" style="49" customWidth="1"/>
    <col min="9749" max="9749" width="2.3984375" style="49" customWidth="1"/>
    <col min="9750" max="9750" width="2.296875" style="49" customWidth="1"/>
    <col min="9751" max="9751" width="5.296875" style="49" customWidth="1"/>
    <col min="9752" max="9984" width="11" style="49"/>
    <col min="9985" max="9985" width="1.59765625" style="49" customWidth="1"/>
    <col min="9986" max="9986" width="1.69921875" style="49" customWidth="1"/>
    <col min="9987" max="9987" width="4.3984375" style="49" customWidth="1"/>
    <col min="9988" max="9988" width="4.59765625" style="49" customWidth="1"/>
    <col min="9989" max="9989" width="11" style="49" customWidth="1"/>
    <col min="9990" max="9990" width="11.8984375" style="49" customWidth="1"/>
    <col min="9991" max="9991" width="2.3984375" style="49" customWidth="1"/>
    <col min="9992" max="9992" width="12.69921875" style="49" customWidth="1"/>
    <col min="9993" max="9993" width="4" style="49" customWidth="1"/>
    <col min="9994" max="9994" width="12.09765625" style="49" customWidth="1"/>
    <col min="9995" max="9995" width="2.69921875" style="49" customWidth="1"/>
    <col min="9996" max="9996" width="10.69921875" style="49" customWidth="1"/>
    <col min="9997" max="9997" width="3" style="49" customWidth="1"/>
    <col min="9998" max="9998" width="11.3984375" style="49" customWidth="1"/>
    <col min="9999" max="9999" width="3.296875" style="49" customWidth="1"/>
    <col min="10000" max="10000" width="11.8984375" style="49" customWidth="1"/>
    <col min="10001" max="10001" width="2.09765625" style="49" customWidth="1"/>
    <col min="10002" max="10002" width="11.69921875" style="49" customWidth="1"/>
    <col min="10003" max="10003" width="1.69921875" style="49" customWidth="1"/>
    <col min="10004" max="10004" width="14.69921875" style="49" customWidth="1"/>
    <col min="10005" max="10005" width="2.3984375" style="49" customWidth="1"/>
    <col min="10006" max="10006" width="2.296875" style="49" customWidth="1"/>
    <col min="10007" max="10007" width="5.296875" style="49" customWidth="1"/>
    <col min="10008" max="10240" width="11" style="49"/>
    <col min="10241" max="10241" width="1.59765625" style="49" customWidth="1"/>
    <col min="10242" max="10242" width="1.69921875" style="49" customWidth="1"/>
    <col min="10243" max="10243" width="4.3984375" style="49" customWidth="1"/>
    <col min="10244" max="10244" width="4.59765625" style="49" customWidth="1"/>
    <col min="10245" max="10245" width="11" style="49" customWidth="1"/>
    <col min="10246" max="10246" width="11.8984375" style="49" customWidth="1"/>
    <col min="10247" max="10247" width="2.3984375" style="49" customWidth="1"/>
    <col min="10248" max="10248" width="12.69921875" style="49" customWidth="1"/>
    <col min="10249" max="10249" width="4" style="49" customWidth="1"/>
    <col min="10250" max="10250" width="12.09765625" style="49" customWidth="1"/>
    <col min="10251" max="10251" width="2.69921875" style="49" customWidth="1"/>
    <col min="10252" max="10252" width="10.69921875" style="49" customWidth="1"/>
    <col min="10253" max="10253" width="3" style="49" customWidth="1"/>
    <col min="10254" max="10254" width="11.3984375" style="49" customWidth="1"/>
    <col min="10255" max="10255" width="3.296875" style="49" customWidth="1"/>
    <col min="10256" max="10256" width="11.8984375" style="49" customWidth="1"/>
    <col min="10257" max="10257" width="2.09765625" style="49" customWidth="1"/>
    <col min="10258" max="10258" width="11.69921875" style="49" customWidth="1"/>
    <col min="10259" max="10259" width="1.69921875" style="49" customWidth="1"/>
    <col min="10260" max="10260" width="14.69921875" style="49" customWidth="1"/>
    <col min="10261" max="10261" width="2.3984375" style="49" customWidth="1"/>
    <col min="10262" max="10262" width="2.296875" style="49" customWidth="1"/>
    <col min="10263" max="10263" width="5.296875" style="49" customWidth="1"/>
    <col min="10264" max="10496" width="11" style="49"/>
    <col min="10497" max="10497" width="1.59765625" style="49" customWidth="1"/>
    <col min="10498" max="10498" width="1.69921875" style="49" customWidth="1"/>
    <col min="10499" max="10499" width="4.3984375" style="49" customWidth="1"/>
    <col min="10500" max="10500" width="4.59765625" style="49" customWidth="1"/>
    <col min="10501" max="10501" width="11" style="49" customWidth="1"/>
    <col min="10502" max="10502" width="11.8984375" style="49" customWidth="1"/>
    <col min="10503" max="10503" width="2.3984375" style="49" customWidth="1"/>
    <col min="10504" max="10504" width="12.69921875" style="49" customWidth="1"/>
    <col min="10505" max="10505" width="4" style="49" customWidth="1"/>
    <col min="10506" max="10506" width="12.09765625" style="49" customWidth="1"/>
    <col min="10507" max="10507" width="2.69921875" style="49" customWidth="1"/>
    <col min="10508" max="10508" width="10.69921875" style="49" customWidth="1"/>
    <col min="10509" max="10509" width="3" style="49" customWidth="1"/>
    <col min="10510" max="10510" width="11.3984375" style="49" customWidth="1"/>
    <col min="10511" max="10511" width="3.296875" style="49" customWidth="1"/>
    <col min="10512" max="10512" width="11.8984375" style="49" customWidth="1"/>
    <col min="10513" max="10513" width="2.09765625" style="49" customWidth="1"/>
    <col min="10514" max="10514" width="11.69921875" style="49" customWidth="1"/>
    <col min="10515" max="10515" width="1.69921875" style="49" customWidth="1"/>
    <col min="10516" max="10516" width="14.69921875" style="49" customWidth="1"/>
    <col min="10517" max="10517" width="2.3984375" style="49" customWidth="1"/>
    <col min="10518" max="10518" width="2.296875" style="49" customWidth="1"/>
    <col min="10519" max="10519" width="5.296875" style="49" customWidth="1"/>
    <col min="10520" max="10752" width="11" style="49"/>
    <col min="10753" max="10753" width="1.59765625" style="49" customWidth="1"/>
    <col min="10754" max="10754" width="1.69921875" style="49" customWidth="1"/>
    <col min="10755" max="10755" width="4.3984375" style="49" customWidth="1"/>
    <col min="10756" max="10756" width="4.59765625" style="49" customWidth="1"/>
    <col min="10757" max="10757" width="11" style="49" customWidth="1"/>
    <col min="10758" max="10758" width="11.8984375" style="49" customWidth="1"/>
    <col min="10759" max="10759" width="2.3984375" style="49" customWidth="1"/>
    <col min="10760" max="10760" width="12.69921875" style="49" customWidth="1"/>
    <col min="10761" max="10761" width="4" style="49" customWidth="1"/>
    <col min="10762" max="10762" width="12.09765625" style="49" customWidth="1"/>
    <col min="10763" max="10763" width="2.69921875" style="49" customWidth="1"/>
    <col min="10764" max="10764" width="10.69921875" style="49" customWidth="1"/>
    <col min="10765" max="10765" width="3" style="49" customWidth="1"/>
    <col min="10766" max="10766" width="11.3984375" style="49" customWidth="1"/>
    <col min="10767" max="10767" width="3.296875" style="49" customWidth="1"/>
    <col min="10768" max="10768" width="11.8984375" style="49" customWidth="1"/>
    <col min="10769" max="10769" width="2.09765625" style="49" customWidth="1"/>
    <col min="10770" max="10770" width="11.69921875" style="49" customWidth="1"/>
    <col min="10771" max="10771" width="1.69921875" style="49" customWidth="1"/>
    <col min="10772" max="10772" width="14.69921875" style="49" customWidth="1"/>
    <col min="10773" max="10773" width="2.3984375" style="49" customWidth="1"/>
    <col min="10774" max="10774" width="2.296875" style="49" customWidth="1"/>
    <col min="10775" max="10775" width="5.296875" style="49" customWidth="1"/>
    <col min="10776" max="11008" width="11" style="49"/>
    <col min="11009" max="11009" width="1.59765625" style="49" customWidth="1"/>
    <col min="11010" max="11010" width="1.69921875" style="49" customWidth="1"/>
    <col min="11011" max="11011" width="4.3984375" style="49" customWidth="1"/>
    <col min="11012" max="11012" width="4.59765625" style="49" customWidth="1"/>
    <col min="11013" max="11013" width="11" style="49" customWidth="1"/>
    <col min="11014" max="11014" width="11.8984375" style="49" customWidth="1"/>
    <col min="11015" max="11015" width="2.3984375" style="49" customWidth="1"/>
    <col min="11016" max="11016" width="12.69921875" style="49" customWidth="1"/>
    <col min="11017" max="11017" width="4" style="49" customWidth="1"/>
    <col min="11018" max="11018" width="12.09765625" style="49" customWidth="1"/>
    <col min="11019" max="11019" width="2.69921875" style="49" customWidth="1"/>
    <col min="11020" max="11020" width="10.69921875" style="49" customWidth="1"/>
    <col min="11021" max="11021" width="3" style="49" customWidth="1"/>
    <col min="11022" max="11022" width="11.3984375" style="49" customWidth="1"/>
    <col min="11023" max="11023" width="3.296875" style="49" customWidth="1"/>
    <col min="11024" max="11024" width="11.8984375" style="49" customWidth="1"/>
    <col min="11025" max="11025" width="2.09765625" style="49" customWidth="1"/>
    <col min="11026" max="11026" width="11.69921875" style="49" customWidth="1"/>
    <col min="11027" max="11027" width="1.69921875" style="49" customWidth="1"/>
    <col min="11028" max="11028" width="14.69921875" style="49" customWidth="1"/>
    <col min="11029" max="11029" width="2.3984375" style="49" customWidth="1"/>
    <col min="11030" max="11030" width="2.296875" style="49" customWidth="1"/>
    <col min="11031" max="11031" width="5.296875" style="49" customWidth="1"/>
    <col min="11032" max="11264" width="11" style="49"/>
    <col min="11265" max="11265" width="1.59765625" style="49" customWidth="1"/>
    <col min="11266" max="11266" width="1.69921875" style="49" customWidth="1"/>
    <col min="11267" max="11267" width="4.3984375" style="49" customWidth="1"/>
    <col min="11268" max="11268" width="4.59765625" style="49" customWidth="1"/>
    <col min="11269" max="11269" width="11" style="49" customWidth="1"/>
    <col min="11270" max="11270" width="11.8984375" style="49" customWidth="1"/>
    <col min="11271" max="11271" width="2.3984375" style="49" customWidth="1"/>
    <col min="11272" max="11272" width="12.69921875" style="49" customWidth="1"/>
    <col min="11273" max="11273" width="4" style="49" customWidth="1"/>
    <col min="11274" max="11274" width="12.09765625" style="49" customWidth="1"/>
    <col min="11275" max="11275" width="2.69921875" style="49" customWidth="1"/>
    <col min="11276" max="11276" width="10.69921875" style="49" customWidth="1"/>
    <col min="11277" max="11277" width="3" style="49" customWidth="1"/>
    <col min="11278" max="11278" width="11.3984375" style="49" customWidth="1"/>
    <col min="11279" max="11279" width="3.296875" style="49" customWidth="1"/>
    <col min="11280" max="11280" width="11.8984375" style="49" customWidth="1"/>
    <col min="11281" max="11281" width="2.09765625" style="49" customWidth="1"/>
    <col min="11282" max="11282" width="11.69921875" style="49" customWidth="1"/>
    <col min="11283" max="11283" width="1.69921875" style="49" customWidth="1"/>
    <col min="11284" max="11284" width="14.69921875" style="49" customWidth="1"/>
    <col min="11285" max="11285" width="2.3984375" style="49" customWidth="1"/>
    <col min="11286" max="11286" width="2.296875" style="49" customWidth="1"/>
    <col min="11287" max="11287" width="5.296875" style="49" customWidth="1"/>
    <col min="11288" max="11520" width="11" style="49"/>
    <col min="11521" max="11521" width="1.59765625" style="49" customWidth="1"/>
    <col min="11522" max="11522" width="1.69921875" style="49" customWidth="1"/>
    <col min="11523" max="11523" width="4.3984375" style="49" customWidth="1"/>
    <col min="11524" max="11524" width="4.59765625" style="49" customWidth="1"/>
    <col min="11525" max="11525" width="11" style="49" customWidth="1"/>
    <col min="11526" max="11526" width="11.8984375" style="49" customWidth="1"/>
    <col min="11527" max="11527" width="2.3984375" style="49" customWidth="1"/>
    <col min="11528" max="11528" width="12.69921875" style="49" customWidth="1"/>
    <col min="11529" max="11529" width="4" style="49" customWidth="1"/>
    <col min="11530" max="11530" width="12.09765625" style="49" customWidth="1"/>
    <col min="11531" max="11531" width="2.69921875" style="49" customWidth="1"/>
    <col min="11532" max="11532" width="10.69921875" style="49" customWidth="1"/>
    <col min="11533" max="11533" width="3" style="49" customWidth="1"/>
    <col min="11534" max="11534" width="11.3984375" style="49" customWidth="1"/>
    <col min="11535" max="11535" width="3.296875" style="49" customWidth="1"/>
    <col min="11536" max="11536" width="11.8984375" style="49" customWidth="1"/>
    <col min="11537" max="11537" width="2.09765625" style="49" customWidth="1"/>
    <col min="11538" max="11538" width="11.69921875" style="49" customWidth="1"/>
    <col min="11539" max="11539" width="1.69921875" style="49" customWidth="1"/>
    <col min="11540" max="11540" width="14.69921875" style="49" customWidth="1"/>
    <col min="11541" max="11541" width="2.3984375" style="49" customWidth="1"/>
    <col min="11542" max="11542" width="2.296875" style="49" customWidth="1"/>
    <col min="11543" max="11543" width="5.296875" style="49" customWidth="1"/>
    <col min="11544" max="11776" width="11" style="49"/>
    <col min="11777" max="11777" width="1.59765625" style="49" customWidth="1"/>
    <col min="11778" max="11778" width="1.69921875" style="49" customWidth="1"/>
    <col min="11779" max="11779" width="4.3984375" style="49" customWidth="1"/>
    <col min="11780" max="11780" width="4.59765625" style="49" customWidth="1"/>
    <col min="11781" max="11781" width="11" style="49" customWidth="1"/>
    <col min="11782" max="11782" width="11.8984375" style="49" customWidth="1"/>
    <col min="11783" max="11783" width="2.3984375" style="49" customWidth="1"/>
    <col min="11784" max="11784" width="12.69921875" style="49" customWidth="1"/>
    <col min="11785" max="11785" width="4" style="49" customWidth="1"/>
    <col min="11786" max="11786" width="12.09765625" style="49" customWidth="1"/>
    <col min="11787" max="11787" width="2.69921875" style="49" customWidth="1"/>
    <col min="11788" max="11788" width="10.69921875" style="49" customWidth="1"/>
    <col min="11789" max="11789" width="3" style="49" customWidth="1"/>
    <col min="11790" max="11790" width="11.3984375" style="49" customWidth="1"/>
    <col min="11791" max="11791" width="3.296875" style="49" customWidth="1"/>
    <col min="11792" max="11792" width="11.8984375" style="49" customWidth="1"/>
    <col min="11793" max="11793" width="2.09765625" style="49" customWidth="1"/>
    <col min="11794" max="11794" width="11.69921875" style="49" customWidth="1"/>
    <col min="11795" max="11795" width="1.69921875" style="49" customWidth="1"/>
    <col min="11796" max="11796" width="14.69921875" style="49" customWidth="1"/>
    <col min="11797" max="11797" width="2.3984375" style="49" customWidth="1"/>
    <col min="11798" max="11798" width="2.296875" style="49" customWidth="1"/>
    <col min="11799" max="11799" width="5.296875" style="49" customWidth="1"/>
    <col min="11800" max="12032" width="11" style="49"/>
    <col min="12033" max="12033" width="1.59765625" style="49" customWidth="1"/>
    <col min="12034" max="12034" width="1.69921875" style="49" customWidth="1"/>
    <col min="12035" max="12035" width="4.3984375" style="49" customWidth="1"/>
    <col min="12036" max="12036" width="4.59765625" style="49" customWidth="1"/>
    <col min="12037" max="12037" width="11" style="49" customWidth="1"/>
    <col min="12038" max="12038" width="11.8984375" style="49" customWidth="1"/>
    <col min="12039" max="12039" width="2.3984375" style="49" customWidth="1"/>
    <col min="12040" max="12040" width="12.69921875" style="49" customWidth="1"/>
    <col min="12041" max="12041" width="4" style="49" customWidth="1"/>
    <col min="12042" max="12042" width="12.09765625" style="49" customWidth="1"/>
    <col min="12043" max="12043" width="2.69921875" style="49" customWidth="1"/>
    <col min="12044" max="12044" width="10.69921875" style="49" customWidth="1"/>
    <col min="12045" max="12045" width="3" style="49" customWidth="1"/>
    <col min="12046" max="12046" width="11.3984375" style="49" customWidth="1"/>
    <col min="12047" max="12047" width="3.296875" style="49" customWidth="1"/>
    <col min="12048" max="12048" width="11.8984375" style="49" customWidth="1"/>
    <col min="12049" max="12049" width="2.09765625" style="49" customWidth="1"/>
    <col min="12050" max="12050" width="11.69921875" style="49" customWidth="1"/>
    <col min="12051" max="12051" width="1.69921875" style="49" customWidth="1"/>
    <col min="12052" max="12052" width="14.69921875" style="49" customWidth="1"/>
    <col min="12053" max="12053" width="2.3984375" style="49" customWidth="1"/>
    <col min="12054" max="12054" width="2.296875" style="49" customWidth="1"/>
    <col min="12055" max="12055" width="5.296875" style="49" customWidth="1"/>
    <col min="12056" max="12288" width="11" style="49"/>
    <col min="12289" max="12289" width="1.59765625" style="49" customWidth="1"/>
    <col min="12290" max="12290" width="1.69921875" style="49" customWidth="1"/>
    <col min="12291" max="12291" width="4.3984375" style="49" customWidth="1"/>
    <col min="12292" max="12292" width="4.59765625" style="49" customWidth="1"/>
    <col min="12293" max="12293" width="11" style="49" customWidth="1"/>
    <col min="12294" max="12294" width="11.8984375" style="49" customWidth="1"/>
    <col min="12295" max="12295" width="2.3984375" style="49" customWidth="1"/>
    <col min="12296" max="12296" width="12.69921875" style="49" customWidth="1"/>
    <col min="12297" max="12297" width="4" style="49" customWidth="1"/>
    <col min="12298" max="12298" width="12.09765625" style="49" customWidth="1"/>
    <col min="12299" max="12299" width="2.69921875" style="49" customWidth="1"/>
    <col min="12300" max="12300" width="10.69921875" style="49" customWidth="1"/>
    <col min="12301" max="12301" width="3" style="49" customWidth="1"/>
    <col min="12302" max="12302" width="11.3984375" style="49" customWidth="1"/>
    <col min="12303" max="12303" width="3.296875" style="49" customWidth="1"/>
    <col min="12304" max="12304" width="11.8984375" style="49" customWidth="1"/>
    <col min="12305" max="12305" width="2.09765625" style="49" customWidth="1"/>
    <col min="12306" max="12306" width="11.69921875" style="49" customWidth="1"/>
    <col min="12307" max="12307" width="1.69921875" style="49" customWidth="1"/>
    <col min="12308" max="12308" width="14.69921875" style="49" customWidth="1"/>
    <col min="12309" max="12309" width="2.3984375" style="49" customWidth="1"/>
    <col min="12310" max="12310" width="2.296875" style="49" customWidth="1"/>
    <col min="12311" max="12311" width="5.296875" style="49" customWidth="1"/>
    <col min="12312" max="12544" width="11" style="49"/>
    <col min="12545" max="12545" width="1.59765625" style="49" customWidth="1"/>
    <col min="12546" max="12546" width="1.69921875" style="49" customWidth="1"/>
    <col min="12547" max="12547" width="4.3984375" style="49" customWidth="1"/>
    <col min="12548" max="12548" width="4.59765625" style="49" customWidth="1"/>
    <col min="12549" max="12549" width="11" style="49" customWidth="1"/>
    <col min="12550" max="12550" width="11.8984375" style="49" customWidth="1"/>
    <col min="12551" max="12551" width="2.3984375" style="49" customWidth="1"/>
    <col min="12552" max="12552" width="12.69921875" style="49" customWidth="1"/>
    <col min="12553" max="12553" width="4" style="49" customWidth="1"/>
    <col min="12554" max="12554" width="12.09765625" style="49" customWidth="1"/>
    <col min="12555" max="12555" width="2.69921875" style="49" customWidth="1"/>
    <col min="12556" max="12556" width="10.69921875" style="49" customWidth="1"/>
    <col min="12557" max="12557" width="3" style="49" customWidth="1"/>
    <col min="12558" max="12558" width="11.3984375" style="49" customWidth="1"/>
    <col min="12559" max="12559" width="3.296875" style="49" customWidth="1"/>
    <col min="12560" max="12560" width="11.8984375" style="49" customWidth="1"/>
    <col min="12561" max="12561" width="2.09765625" style="49" customWidth="1"/>
    <col min="12562" max="12562" width="11.69921875" style="49" customWidth="1"/>
    <col min="12563" max="12563" width="1.69921875" style="49" customWidth="1"/>
    <col min="12564" max="12564" width="14.69921875" style="49" customWidth="1"/>
    <col min="12565" max="12565" width="2.3984375" style="49" customWidth="1"/>
    <col min="12566" max="12566" width="2.296875" style="49" customWidth="1"/>
    <col min="12567" max="12567" width="5.296875" style="49" customWidth="1"/>
    <col min="12568" max="12800" width="11" style="49"/>
    <col min="12801" max="12801" width="1.59765625" style="49" customWidth="1"/>
    <col min="12802" max="12802" width="1.69921875" style="49" customWidth="1"/>
    <col min="12803" max="12803" width="4.3984375" style="49" customWidth="1"/>
    <col min="12804" max="12804" width="4.59765625" style="49" customWidth="1"/>
    <col min="12805" max="12805" width="11" style="49" customWidth="1"/>
    <col min="12806" max="12806" width="11.8984375" style="49" customWidth="1"/>
    <col min="12807" max="12807" width="2.3984375" style="49" customWidth="1"/>
    <col min="12808" max="12808" width="12.69921875" style="49" customWidth="1"/>
    <col min="12809" max="12809" width="4" style="49" customWidth="1"/>
    <col min="12810" max="12810" width="12.09765625" style="49" customWidth="1"/>
    <col min="12811" max="12811" width="2.69921875" style="49" customWidth="1"/>
    <col min="12812" max="12812" width="10.69921875" style="49" customWidth="1"/>
    <col min="12813" max="12813" width="3" style="49" customWidth="1"/>
    <col min="12814" max="12814" width="11.3984375" style="49" customWidth="1"/>
    <col min="12815" max="12815" width="3.296875" style="49" customWidth="1"/>
    <col min="12816" max="12816" width="11.8984375" style="49" customWidth="1"/>
    <col min="12817" max="12817" width="2.09765625" style="49" customWidth="1"/>
    <col min="12818" max="12818" width="11.69921875" style="49" customWidth="1"/>
    <col min="12819" max="12819" width="1.69921875" style="49" customWidth="1"/>
    <col min="12820" max="12820" width="14.69921875" style="49" customWidth="1"/>
    <col min="12821" max="12821" width="2.3984375" style="49" customWidth="1"/>
    <col min="12822" max="12822" width="2.296875" style="49" customWidth="1"/>
    <col min="12823" max="12823" width="5.296875" style="49" customWidth="1"/>
    <col min="12824" max="13056" width="11" style="49"/>
    <col min="13057" max="13057" width="1.59765625" style="49" customWidth="1"/>
    <col min="13058" max="13058" width="1.69921875" style="49" customWidth="1"/>
    <col min="13059" max="13059" width="4.3984375" style="49" customWidth="1"/>
    <col min="13060" max="13060" width="4.59765625" style="49" customWidth="1"/>
    <col min="13061" max="13061" width="11" style="49" customWidth="1"/>
    <col min="13062" max="13062" width="11.8984375" style="49" customWidth="1"/>
    <col min="13063" max="13063" width="2.3984375" style="49" customWidth="1"/>
    <col min="13064" max="13064" width="12.69921875" style="49" customWidth="1"/>
    <col min="13065" max="13065" width="4" style="49" customWidth="1"/>
    <col min="13066" max="13066" width="12.09765625" style="49" customWidth="1"/>
    <col min="13067" max="13067" width="2.69921875" style="49" customWidth="1"/>
    <col min="13068" max="13068" width="10.69921875" style="49" customWidth="1"/>
    <col min="13069" max="13069" width="3" style="49" customWidth="1"/>
    <col min="13070" max="13070" width="11.3984375" style="49" customWidth="1"/>
    <col min="13071" max="13071" width="3.296875" style="49" customWidth="1"/>
    <col min="13072" max="13072" width="11.8984375" style="49" customWidth="1"/>
    <col min="13073" max="13073" width="2.09765625" style="49" customWidth="1"/>
    <col min="13074" max="13074" width="11.69921875" style="49" customWidth="1"/>
    <col min="13075" max="13075" width="1.69921875" style="49" customWidth="1"/>
    <col min="13076" max="13076" width="14.69921875" style="49" customWidth="1"/>
    <col min="13077" max="13077" width="2.3984375" style="49" customWidth="1"/>
    <col min="13078" max="13078" width="2.296875" style="49" customWidth="1"/>
    <col min="13079" max="13079" width="5.296875" style="49" customWidth="1"/>
    <col min="13080" max="13312" width="11" style="49"/>
    <col min="13313" max="13313" width="1.59765625" style="49" customWidth="1"/>
    <col min="13314" max="13314" width="1.69921875" style="49" customWidth="1"/>
    <col min="13315" max="13315" width="4.3984375" style="49" customWidth="1"/>
    <col min="13316" max="13316" width="4.59765625" style="49" customWidth="1"/>
    <col min="13317" max="13317" width="11" style="49" customWidth="1"/>
    <col min="13318" max="13318" width="11.8984375" style="49" customWidth="1"/>
    <col min="13319" max="13319" width="2.3984375" style="49" customWidth="1"/>
    <col min="13320" max="13320" width="12.69921875" style="49" customWidth="1"/>
    <col min="13321" max="13321" width="4" style="49" customWidth="1"/>
    <col min="13322" max="13322" width="12.09765625" style="49" customWidth="1"/>
    <col min="13323" max="13323" width="2.69921875" style="49" customWidth="1"/>
    <col min="13324" max="13324" width="10.69921875" style="49" customWidth="1"/>
    <col min="13325" max="13325" width="3" style="49" customWidth="1"/>
    <col min="13326" max="13326" width="11.3984375" style="49" customWidth="1"/>
    <col min="13327" max="13327" width="3.296875" style="49" customWidth="1"/>
    <col min="13328" max="13328" width="11.8984375" style="49" customWidth="1"/>
    <col min="13329" max="13329" width="2.09765625" style="49" customWidth="1"/>
    <col min="13330" max="13330" width="11.69921875" style="49" customWidth="1"/>
    <col min="13331" max="13331" width="1.69921875" style="49" customWidth="1"/>
    <col min="13332" max="13332" width="14.69921875" style="49" customWidth="1"/>
    <col min="13333" max="13333" width="2.3984375" style="49" customWidth="1"/>
    <col min="13334" max="13334" width="2.296875" style="49" customWidth="1"/>
    <col min="13335" max="13335" width="5.296875" style="49" customWidth="1"/>
    <col min="13336" max="13568" width="11" style="49"/>
    <col min="13569" max="13569" width="1.59765625" style="49" customWidth="1"/>
    <col min="13570" max="13570" width="1.69921875" style="49" customWidth="1"/>
    <col min="13571" max="13571" width="4.3984375" style="49" customWidth="1"/>
    <col min="13572" max="13572" width="4.59765625" style="49" customWidth="1"/>
    <col min="13573" max="13573" width="11" style="49" customWidth="1"/>
    <col min="13574" max="13574" width="11.8984375" style="49" customWidth="1"/>
    <col min="13575" max="13575" width="2.3984375" style="49" customWidth="1"/>
    <col min="13576" max="13576" width="12.69921875" style="49" customWidth="1"/>
    <col min="13577" max="13577" width="4" style="49" customWidth="1"/>
    <col min="13578" max="13578" width="12.09765625" style="49" customWidth="1"/>
    <col min="13579" max="13579" width="2.69921875" style="49" customWidth="1"/>
    <col min="13580" max="13580" width="10.69921875" style="49" customWidth="1"/>
    <col min="13581" max="13581" width="3" style="49" customWidth="1"/>
    <col min="13582" max="13582" width="11.3984375" style="49" customWidth="1"/>
    <col min="13583" max="13583" width="3.296875" style="49" customWidth="1"/>
    <col min="13584" max="13584" width="11.8984375" style="49" customWidth="1"/>
    <col min="13585" max="13585" width="2.09765625" style="49" customWidth="1"/>
    <col min="13586" max="13586" width="11.69921875" style="49" customWidth="1"/>
    <col min="13587" max="13587" width="1.69921875" style="49" customWidth="1"/>
    <col min="13588" max="13588" width="14.69921875" style="49" customWidth="1"/>
    <col min="13589" max="13589" width="2.3984375" style="49" customWidth="1"/>
    <col min="13590" max="13590" width="2.296875" style="49" customWidth="1"/>
    <col min="13591" max="13591" width="5.296875" style="49" customWidth="1"/>
    <col min="13592" max="13824" width="11" style="49"/>
    <col min="13825" max="13825" width="1.59765625" style="49" customWidth="1"/>
    <col min="13826" max="13826" width="1.69921875" style="49" customWidth="1"/>
    <col min="13827" max="13827" width="4.3984375" style="49" customWidth="1"/>
    <col min="13828" max="13828" width="4.59765625" style="49" customWidth="1"/>
    <col min="13829" max="13829" width="11" style="49" customWidth="1"/>
    <col min="13830" max="13830" width="11.8984375" style="49" customWidth="1"/>
    <col min="13831" max="13831" width="2.3984375" style="49" customWidth="1"/>
    <col min="13832" max="13832" width="12.69921875" style="49" customWidth="1"/>
    <col min="13833" max="13833" width="4" style="49" customWidth="1"/>
    <col min="13834" max="13834" width="12.09765625" style="49" customWidth="1"/>
    <col min="13835" max="13835" width="2.69921875" style="49" customWidth="1"/>
    <col min="13836" max="13836" width="10.69921875" style="49" customWidth="1"/>
    <col min="13837" max="13837" width="3" style="49" customWidth="1"/>
    <col min="13838" max="13838" width="11.3984375" style="49" customWidth="1"/>
    <col min="13839" max="13839" width="3.296875" style="49" customWidth="1"/>
    <col min="13840" max="13840" width="11.8984375" style="49" customWidth="1"/>
    <col min="13841" max="13841" width="2.09765625" style="49" customWidth="1"/>
    <col min="13842" max="13842" width="11.69921875" style="49" customWidth="1"/>
    <col min="13843" max="13843" width="1.69921875" style="49" customWidth="1"/>
    <col min="13844" max="13844" width="14.69921875" style="49" customWidth="1"/>
    <col min="13845" max="13845" width="2.3984375" style="49" customWidth="1"/>
    <col min="13846" max="13846" width="2.296875" style="49" customWidth="1"/>
    <col min="13847" max="13847" width="5.296875" style="49" customWidth="1"/>
    <col min="13848" max="14080" width="11" style="49"/>
    <col min="14081" max="14081" width="1.59765625" style="49" customWidth="1"/>
    <col min="14082" max="14082" width="1.69921875" style="49" customWidth="1"/>
    <col min="14083" max="14083" width="4.3984375" style="49" customWidth="1"/>
    <col min="14084" max="14084" width="4.59765625" style="49" customWidth="1"/>
    <col min="14085" max="14085" width="11" style="49" customWidth="1"/>
    <col min="14086" max="14086" width="11.8984375" style="49" customWidth="1"/>
    <col min="14087" max="14087" width="2.3984375" style="49" customWidth="1"/>
    <col min="14088" max="14088" width="12.69921875" style="49" customWidth="1"/>
    <col min="14089" max="14089" width="4" style="49" customWidth="1"/>
    <col min="14090" max="14090" width="12.09765625" style="49" customWidth="1"/>
    <col min="14091" max="14091" width="2.69921875" style="49" customWidth="1"/>
    <col min="14092" max="14092" width="10.69921875" style="49" customWidth="1"/>
    <col min="14093" max="14093" width="3" style="49" customWidth="1"/>
    <col min="14094" max="14094" width="11.3984375" style="49" customWidth="1"/>
    <col min="14095" max="14095" width="3.296875" style="49" customWidth="1"/>
    <col min="14096" max="14096" width="11.8984375" style="49" customWidth="1"/>
    <col min="14097" max="14097" width="2.09765625" style="49" customWidth="1"/>
    <col min="14098" max="14098" width="11.69921875" style="49" customWidth="1"/>
    <col min="14099" max="14099" width="1.69921875" style="49" customWidth="1"/>
    <col min="14100" max="14100" width="14.69921875" style="49" customWidth="1"/>
    <col min="14101" max="14101" width="2.3984375" style="49" customWidth="1"/>
    <col min="14102" max="14102" width="2.296875" style="49" customWidth="1"/>
    <col min="14103" max="14103" width="5.296875" style="49" customWidth="1"/>
    <col min="14104" max="14336" width="11" style="49"/>
    <col min="14337" max="14337" width="1.59765625" style="49" customWidth="1"/>
    <col min="14338" max="14338" width="1.69921875" style="49" customWidth="1"/>
    <col min="14339" max="14339" width="4.3984375" style="49" customWidth="1"/>
    <col min="14340" max="14340" width="4.59765625" style="49" customWidth="1"/>
    <col min="14341" max="14341" width="11" style="49" customWidth="1"/>
    <col min="14342" max="14342" width="11.8984375" style="49" customWidth="1"/>
    <col min="14343" max="14343" width="2.3984375" style="49" customWidth="1"/>
    <col min="14344" max="14344" width="12.69921875" style="49" customWidth="1"/>
    <col min="14345" max="14345" width="4" style="49" customWidth="1"/>
    <col min="14346" max="14346" width="12.09765625" style="49" customWidth="1"/>
    <col min="14347" max="14347" width="2.69921875" style="49" customWidth="1"/>
    <col min="14348" max="14348" width="10.69921875" style="49" customWidth="1"/>
    <col min="14349" max="14349" width="3" style="49" customWidth="1"/>
    <col min="14350" max="14350" width="11.3984375" style="49" customWidth="1"/>
    <col min="14351" max="14351" width="3.296875" style="49" customWidth="1"/>
    <col min="14352" max="14352" width="11.8984375" style="49" customWidth="1"/>
    <col min="14353" max="14353" width="2.09765625" style="49" customWidth="1"/>
    <col min="14354" max="14354" width="11.69921875" style="49" customWidth="1"/>
    <col min="14355" max="14355" width="1.69921875" style="49" customWidth="1"/>
    <col min="14356" max="14356" width="14.69921875" style="49" customWidth="1"/>
    <col min="14357" max="14357" width="2.3984375" style="49" customWidth="1"/>
    <col min="14358" max="14358" width="2.296875" style="49" customWidth="1"/>
    <col min="14359" max="14359" width="5.296875" style="49" customWidth="1"/>
    <col min="14360" max="14592" width="11" style="49"/>
    <col min="14593" max="14593" width="1.59765625" style="49" customWidth="1"/>
    <col min="14594" max="14594" width="1.69921875" style="49" customWidth="1"/>
    <col min="14595" max="14595" width="4.3984375" style="49" customWidth="1"/>
    <col min="14596" max="14596" width="4.59765625" style="49" customWidth="1"/>
    <col min="14597" max="14597" width="11" style="49" customWidth="1"/>
    <col min="14598" max="14598" width="11.8984375" style="49" customWidth="1"/>
    <col min="14599" max="14599" width="2.3984375" style="49" customWidth="1"/>
    <col min="14600" max="14600" width="12.69921875" style="49" customWidth="1"/>
    <col min="14601" max="14601" width="4" style="49" customWidth="1"/>
    <col min="14602" max="14602" width="12.09765625" style="49" customWidth="1"/>
    <col min="14603" max="14603" width="2.69921875" style="49" customWidth="1"/>
    <col min="14604" max="14604" width="10.69921875" style="49" customWidth="1"/>
    <col min="14605" max="14605" width="3" style="49" customWidth="1"/>
    <col min="14606" max="14606" width="11.3984375" style="49" customWidth="1"/>
    <col min="14607" max="14607" width="3.296875" style="49" customWidth="1"/>
    <col min="14608" max="14608" width="11.8984375" style="49" customWidth="1"/>
    <col min="14609" max="14609" width="2.09765625" style="49" customWidth="1"/>
    <col min="14610" max="14610" width="11.69921875" style="49" customWidth="1"/>
    <col min="14611" max="14611" width="1.69921875" style="49" customWidth="1"/>
    <col min="14612" max="14612" width="14.69921875" style="49" customWidth="1"/>
    <col min="14613" max="14613" width="2.3984375" style="49" customWidth="1"/>
    <col min="14614" max="14614" width="2.296875" style="49" customWidth="1"/>
    <col min="14615" max="14615" width="5.296875" style="49" customWidth="1"/>
    <col min="14616" max="14848" width="11" style="49"/>
    <col min="14849" max="14849" width="1.59765625" style="49" customWidth="1"/>
    <col min="14850" max="14850" width="1.69921875" style="49" customWidth="1"/>
    <col min="14851" max="14851" width="4.3984375" style="49" customWidth="1"/>
    <col min="14852" max="14852" width="4.59765625" style="49" customWidth="1"/>
    <col min="14853" max="14853" width="11" style="49" customWidth="1"/>
    <col min="14854" max="14854" width="11.8984375" style="49" customWidth="1"/>
    <col min="14855" max="14855" width="2.3984375" style="49" customWidth="1"/>
    <col min="14856" max="14856" width="12.69921875" style="49" customWidth="1"/>
    <col min="14857" max="14857" width="4" style="49" customWidth="1"/>
    <col min="14858" max="14858" width="12.09765625" style="49" customWidth="1"/>
    <col min="14859" max="14859" width="2.69921875" style="49" customWidth="1"/>
    <col min="14860" max="14860" width="10.69921875" style="49" customWidth="1"/>
    <col min="14861" max="14861" width="3" style="49" customWidth="1"/>
    <col min="14862" max="14862" width="11.3984375" style="49" customWidth="1"/>
    <col min="14863" max="14863" width="3.296875" style="49" customWidth="1"/>
    <col min="14864" max="14864" width="11.8984375" style="49" customWidth="1"/>
    <col min="14865" max="14865" width="2.09765625" style="49" customWidth="1"/>
    <col min="14866" max="14866" width="11.69921875" style="49" customWidth="1"/>
    <col min="14867" max="14867" width="1.69921875" style="49" customWidth="1"/>
    <col min="14868" max="14868" width="14.69921875" style="49" customWidth="1"/>
    <col min="14869" max="14869" width="2.3984375" style="49" customWidth="1"/>
    <col min="14870" max="14870" width="2.296875" style="49" customWidth="1"/>
    <col min="14871" max="14871" width="5.296875" style="49" customWidth="1"/>
    <col min="14872" max="15104" width="11" style="49"/>
    <col min="15105" max="15105" width="1.59765625" style="49" customWidth="1"/>
    <col min="15106" max="15106" width="1.69921875" style="49" customWidth="1"/>
    <col min="15107" max="15107" width="4.3984375" style="49" customWidth="1"/>
    <col min="15108" max="15108" width="4.59765625" style="49" customWidth="1"/>
    <col min="15109" max="15109" width="11" style="49" customWidth="1"/>
    <col min="15110" max="15110" width="11.8984375" style="49" customWidth="1"/>
    <col min="15111" max="15111" width="2.3984375" style="49" customWidth="1"/>
    <col min="15112" max="15112" width="12.69921875" style="49" customWidth="1"/>
    <col min="15113" max="15113" width="4" style="49" customWidth="1"/>
    <col min="15114" max="15114" width="12.09765625" style="49" customWidth="1"/>
    <col min="15115" max="15115" width="2.69921875" style="49" customWidth="1"/>
    <col min="15116" max="15116" width="10.69921875" style="49" customWidth="1"/>
    <col min="15117" max="15117" width="3" style="49" customWidth="1"/>
    <col min="15118" max="15118" width="11.3984375" style="49" customWidth="1"/>
    <col min="15119" max="15119" width="3.296875" style="49" customWidth="1"/>
    <col min="15120" max="15120" width="11.8984375" style="49" customWidth="1"/>
    <col min="15121" max="15121" width="2.09765625" style="49" customWidth="1"/>
    <col min="15122" max="15122" width="11.69921875" style="49" customWidth="1"/>
    <col min="15123" max="15123" width="1.69921875" style="49" customWidth="1"/>
    <col min="15124" max="15124" width="14.69921875" style="49" customWidth="1"/>
    <col min="15125" max="15125" width="2.3984375" style="49" customWidth="1"/>
    <col min="15126" max="15126" width="2.296875" style="49" customWidth="1"/>
    <col min="15127" max="15127" width="5.296875" style="49" customWidth="1"/>
    <col min="15128" max="15360" width="11" style="49"/>
    <col min="15361" max="15361" width="1.59765625" style="49" customWidth="1"/>
    <col min="15362" max="15362" width="1.69921875" style="49" customWidth="1"/>
    <col min="15363" max="15363" width="4.3984375" style="49" customWidth="1"/>
    <col min="15364" max="15364" width="4.59765625" style="49" customWidth="1"/>
    <col min="15365" max="15365" width="11" style="49" customWidth="1"/>
    <col min="15366" max="15366" width="11.8984375" style="49" customWidth="1"/>
    <col min="15367" max="15367" width="2.3984375" style="49" customWidth="1"/>
    <col min="15368" max="15368" width="12.69921875" style="49" customWidth="1"/>
    <col min="15369" max="15369" width="4" style="49" customWidth="1"/>
    <col min="15370" max="15370" width="12.09765625" style="49" customWidth="1"/>
    <col min="15371" max="15371" width="2.69921875" style="49" customWidth="1"/>
    <col min="15372" max="15372" width="10.69921875" style="49" customWidth="1"/>
    <col min="15373" max="15373" width="3" style="49" customWidth="1"/>
    <col min="15374" max="15374" width="11.3984375" style="49" customWidth="1"/>
    <col min="15375" max="15375" width="3.296875" style="49" customWidth="1"/>
    <col min="15376" max="15376" width="11.8984375" style="49" customWidth="1"/>
    <col min="15377" max="15377" width="2.09765625" style="49" customWidth="1"/>
    <col min="15378" max="15378" width="11.69921875" style="49" customWidth="1"/>
    <col min="15379" max="15379" width="1.69921875" style="49" customWidth="1"/>
    <col min="15380" max="15380" width="14.69921875" style="49" customWidth="1"/>
    <col min="15381" max="15381" width="2.3984375" style="49" customWidth="1"/>
    <col min="15382" max="15382" width="2.296875" style="49" customWidth="1"/>
    <col min="15383" max="15383" width="5.296875" style="49" customWidth="1"/>
    <col min="15384" max="15616" width="11" style="49"/>
    <col min="15617" max="15617" width="1.59765625" style="49" customWidth="1"/>
    <col min="15618" max="15618" width="1.69921875" style="49" customWidth="1"/>
    <col min="15619" max="15619" width="4.3984375" style="49" customWidth="1"/>
    <col min="15620" max="15620" width="4.59765625" style="49" customWidth="1"/>
    <col min="15621" max="15621" width="11" style="49" customWidth="1"/>
    <col min="15622" max="15622" width="11.8984375" style="49" customWidth="1"/>
    <col min="15623" max="15623" width="2.3984375" style="49" customWidth="1"/>
    <col min="15624" max="15624" width="12.69921875" style="49" customWidth="1"/>
    <col min="15625" max="15625" width="4" style="49" customWidth="1"/>
    <col min="15626" max="15626" width="12.09765625" style="49" customWidth="1"/>
    <col min="15627" max="15627" width="2.69921875" style="49" customWidth="1"/>
    <col min="15628" max="15628" width="10.69921875" style="49" customWidth="1"/>
    <col min="15629" max="15629" width="3" style="49" customWidth="1"/>
    <col min="15630" max="15630" width="11.3984375" style="49" customWidth="1"/>
    <col min="15631" max="15631" width="3.296875" style="49" customWidth="1"/>
    <col min="15632" max="15632" width="11.8984375" style="49" customWidth="1"/>
    <col min="15633" max="15633" width="2.09765625" style="49" customWidth="1"/>
    <col min="15634" max="15634" width="11.69921875" style="49" customWidth="1"/>
    <col min="15635" max="15635" width="1.69921875" style="49" customWidth="1"/>
    <col min="15636" max="15636" width="14.69921875" style="49" customWidth="1"/>
    <col min="15637" max="15637" width="2.3984375" style="49" customWidth="1"/>
    <col min="15638" max="15638" width="2.296875" style="49" customWidth="1"/>
    <col min="15639" max="15639" width="5.296875" style="49" customWidth="1"/>
    <col min="15640" max="15872" width="11" style="49"/>
    <col min="15873" max="15873" width="1.59765625" style="49" customWidth="1"/>
    <col min="15874" max="15874" width="1.69921875" style="49" customWidth="1"/>
    <col min="15875" max="15875" width="4.3984375" style="49" customWidth="1"/>
    <col min="15876" max="15876" width="4.59765625" style="49" customWidth="1"/>
    <col min="15877" max="15877" width="11" style="49" customWidth="1"/>
    <col min="15878" max="15878" width="11.8984375" style="49" customWidth="1"/>
    <col min="15879" max="15879" width="2.3984375" style="49" customWidth="1"/>
    <col min="15880" max="15880" width="12.69921875" style="49" customWidth="1"/>
    <col min="15881" max="15881" width="4" style="49" customWidth="1"/>
    <col min="15882" max="15882" width="12.09765625" style="49" customWidth="1"/>
    <col min="15883" max="15883" width="2.69921875" style="49" customWidth="1"/>
    <col min="15884" max="15884" width="10.69921875" style="49" customWidth="1"/>
    <col min="15885" max="15885" width="3" style="49" customWidth="1"/>
    <col min="15886" max="15886" width="11.3984375" style="49" customWidth="1"/>
    <col min="15887" max="15887" width="3.296875" style="49" customWidth="1"/>
    <col min="15888" max="15888" width="11.8984375" style="49" customWidth="1"/>
    <col min="15889" max="15889" width="2.09765625" style="49" customWidth="1"/>
    <col min="15890" max="15890" width="11.69921875" style="49" customWidth="1"/>
    <col min="15891" max="15891" width="1.69921875" style="49" customWidth="1"/>
    <col min="15892" max="15892" width="14.69921875" style="49" customWidth="1"/>
    <col min="15893" max="15893" width="2.3984375" style="49" customWidth="1"/>
    <col min="15894" max="15894" width="2.296875" style="49" customWidth="1"/>
    <col min="15895" max="15895" width="5.296875" style="49" customWidth="1"/>
    <col min="15896" max="16128" width="11" style="49"/>
    <col min="16129" max="16129" width="1.59765625" style="49" customWidth="1"/>
    <col min="16130" max="16130" width="1.69921875" style="49" customWidth="1"/>
    <col min="16131" max="16131" width="4.3984375" style="49" customWidth="1"/>
    <col min="16132" max="16132" width="4.59765625" style="49" customWidth="1"/>
    <col min="16133" max="16133" width="11" style="49" customWidth="1"/>
    <col min="16134" max="16134" width="11.8984375" style="49" customWidth="1"/>
    <col min="16135" max="16135" width="2.3984375" style="49" customWidth="1"/>
    <col min="16136" max="16136" width="12.69921875" style="49" customWidth="1"/>
    <col min="16137" max="16137" width="4" style="49" customWidth="1"/>
    <col min="16138" max="16138" width="12.09765625" style="49" customWidth="1"/>
    <col min="16139" max="16139" width="2.69921875" style="49" customWidth="1"/>
    <col min="16140" max="16140" width="10.69921875" style="49" customWidth="1"/>
    <col min="16141" max="16141" width="3" style="49" customWidth="1"/>
    <col min="16142" max="16142" width="11.3984375" style="49" customWidth="1"/>
    <col min="16143" max="16143" width="3.296875" style="49" customWidth="1"/>
    <col min="16144" max="16144" width="11.8984375" style="49" customWidth="1"/>
    <col min="16145" max="16145" width="2.09765625" style="49" customWidth="1"/>
    <col min="16146" max="16146" width="11.69921875" style="49" customWidth="1"/>
    <col min="16147" max="16147" width="1.69921875" style="49" customWidth="1"/>
    <col min="16148" max="16148" width="14.69921875" style="49" customWidth="1"/>
    <col min="16149" max="16149" width="2.3984375" style="49" customWidth="1"/>
    <col min="16150" max="16150" width="2.296875" style="49" customWidth="1"/>
    <col min="16151" max="16151" width="5.296875" style="49" customWidth="1"/>
    <col min="16152" max="16384" width="11" style="49"/>
  </cols>
  <sheetData>
    <row r="1" spans="1:22" s="29" customFormat="1" ht="21.75">
      <c r="B1" s="29" t="s">
        <v>16</v>
      </c>
      <c r="D1" s="30">
        <v>14.6</v>
      </c>
      <c r="E1" s="31" t="s">
        <v>243</v>
      </c>
    </row>
    <row r="2" spans="1:22" s="29" customFormat="1" ht="21.75">
      <c r="B2" s="1" t="s">
        <v>74</v>
      </c>
      <c r="D2" s="30">
        <v>14.6</v>
      </c>
      <c r="E2" s="29" t="s">
        <v>244</v>
      </c>
    </row>
    <row r="3" spans="1:22" s="33" customFormat="1" ht="6" customHeight="1">
      <c r="A3" s="32"/>
    </row>
    <row r="4" spans="1:22" s="34" customFormat="1" ht="18" customHeight="1">
      <c r="A4" s="55"/>
      <c r="B4" s="56"/>
      <c r="C4" s="56"/>
      <c r="D4" s="56"/>
      <c r="E4" s="56"/>
      <c r="F4" s="283" t="s">
        <v>17</v>
      </c>
      <c r="G4" s="284"/>
      <c r="H4" s="284"/>
      <c r="I4" s="284"/>
      <c r="J4" s="284"/>
      <c r="K4" s="284"/>
      <c r="L4" s="284"/>
      <c r="M4" s="284"/>
      <c r="N4" s="284"/>
      <c r="O4" s="285"/>
      <c r="P4" s="283" t="s">
        <v>18</v>
      </c>
      <c r="Q4" s="284"/>
      <c r="R4" s="284"/>
      <c r="S4" s="284"/>
      <c r="T4" s="284"/>
      <c r="U4" s="284"/>
    </row>
    <row r="5" spans="1:22" s="34" customFormat="1" ht="18" customHeight="1">
      <c r="A5" s="57"/>
      <c r="B5" s="57"/>
      <c r="C5" s="57"/>
      <c r="D5" s="57"/>
      <c r="E5" s="57"/>
      <c r="F5" s="292" t="s">
        <v>135</v>
      </c>
      <c r="G5" s="293"/>
      <c r="H5" s="293"/>
      <c r="I5" s="293"/>
      <c r="J5" s="293"/>
      <c r="K5" s="293"/>
      <c r="L5" s="293"/>
      <c r="M5" s="293"/>
      <c r="N5" s="293"/>
      <c r="O5" s="294"/>
      <c r="P5" s="288" t="s">
        <v>136</v>
      </c>
      <c r="Q5" s="289"/>
      <c r="R5" s="289"/>
      <c r="S5" s="289"/>
      <c r="T5" s="289"/>
      <c r="U5" s="289"/>
    </row>
    <row r="6" spans="1:22" s="34" customFormat="1" ht="18" customHeight="1">
      <c r="A6" s="57"/>
      <c r="B6" s="57"/>
      <c r="C6" s="57"/>
      <c r="D6" s="57"/>
      <c r="E6" s="57"/>
      <c r="F6" s="286"/>
      <c r="G6" s="287"/>
      <c r="H6" s="290" t="s">
        <v>20</v>
      </c>
      <c r="I6" s="296"/>
      <c r="J6" s="286" t="s">
        <v>21</v>
      </c>
      <c r="K6" s="287"/>
      <c r="L6" s="286"/>
      <c r="M6" s="287"/>
      <c r="N6" s="290"/>
      <c r="O6" s="296"/>
      <c r="P6" s="286"/>
      <c r="Q6" s="287"/>
      <c r="R6" s="286"/>
      <c r="S6" s="287"/>
      <c r="T6" s="290" t="s">
        <v>26</v>
      </c>
      <c r="U6" s="291"/>
    </row>
    <row r="7" spans="1:22" s="34" customFormat="1" ht="18" customHeight="1">
      <c r="A7" s="55"/>
      <c r="B7" s="57"/>
      <c r="C7" s="57"/>
      <c r="D7" s="57"/>
      <c r="E7" s="57"/>
      <c r="F7" s="273"/>
      <c r="G7" s="274"/>
      <c r="H7" s="281" t="s">
        <v>28</v>
      </c>
      <c r="I7" s="295"/>
      <c r="J7" s="273" t="s">
        <v>29</v>
      </c>
      <c r="K7" s="274"/>
      <c r="L7" s="273" t="s">
        <v>22</v>
      </c>
      <c r="M7" s="274"/>
      <c r="N7" s="281" t="s">
        <v>23</v>
      </c>
      <c r="O7" s="295"/>
      <c r="P7" s="273"/>
      <c r="Q7" s="274"/>
      <c r="R7" s="273"/>
      <c r="S7" s="274"/>
      <c r="T7" s="281" t="s">
        <v>32</v>
      </c>
      <c r="U7" s="282"/>
    </row>
    <row r="8" spans="1:22" s="34" customFormat="1" ht="18" customHeight="1">
      <c r="A8" s="297" t="s">
        <v>3</v>
      </c>
      <c r="B8" s="297"/>
      <c r="C8" s="297"/>
      <c r="D8" s="297"/>
      <c r="E8" s="298"/>
      <c r="F8" s="273" t="s">
        <v>19</v>
      </c>
      <c r="G8" s="274"/>
      <c r="H8" s="281" t="s">
        <v>34</v>
      </c>
      <c r="I8" s="295"/>
      <c r="J8" s="273" t="s">
        <v>35</v>
      </c>
      <c r="K8" s="274"/>
      <c r="L8" s="273" t="s">
        <v>30</v>
      </c>
      <c r="M8" s="274"/>
      <c r="N8" s="281" t="s">
        <v>31</v>
      </c>
      <c r="O8" s="295"/>
      <c r="P8" s="273" t="s">
        <v>24</v>
      </c>
      <c r="Q8" s="274"/>
      <c r="R8" s="273" t="s">
        <v>25</v>
      </c>
      <c r="S8" s="274"/>
      <c r="T8" s="281" t="s">
        <v>40</v>
      </c>
      <c r="U8" s="282"/>
    </row>
    <row r="9" spans="1:22" s="34" customFormat="1" ht="18" customHeight="1">
      <c r="A9" s="299" t="s">
        <v>14</v>
      </c>
      <c r="B9" s="299"/>
      <c r="C9" s="299"/>
      <c r="D9" s="299"/>
      <c r="E9" s="300"/>
      <c r="F9" s="273" t="s">
        <v>27</v>
      </c>
      <c r="G9" s="274"/>
      <c r="H9" s="281" t="s">
        <v>41</v>
      </c>
      <c r="I9" s="295"/>
      <c r="J9" s="273" t="s">
        <v>42</v>
      </c>
      <c r="K9" s="274"/>
      <c r="L9" s="273" t="s">
        <v>36</v>
      </c>
      <c r="M9" s="274"/>
      <c r="N9" s="281" t="s">
        <v>37</v>
      </c>
      <c r="O9" s="295"/>
      <c r="P9" s="273" t="s">
        <v>32</v>
      </c>
      <c r="Q9" s="274"/>
      <c r="R9" s="273" t="s">
        <v>27</v>
      </c>
      <c r="S9" s="274"/>
      <c r="T9" s="281" t="s">
        <v>46</v>
      </c>
      <c r="U9" s="282"/>
    </row>
    <row r="10" spans="1:22" s="34" customFormat="1" ht="18" customHeight="1">
      <c r="A10" s="57"/>
      <c r="B10" s="57"/>
      <c r="C10" s="57"/>
      <c r="D10" s="57"/>
      <c r="E10" s="57"/>
      <c r="F10" s="273" t="s">
        <v>33</v>
      </c>
      <c r="G10" s="274"/>
      <c r="H10" s="281" t="s">
        <v>47</v>
      </c>
      <c r="I10" s="295"/>
      <c r="J10" s="273" t="s">
        <v>48</v>
      </c>
      <c r="K10" s="274"/>
      <c r="L10" s="273" t="s">
        <v>43</v>
      </c>
      <c r="M10" s="274"/>
      <c r="N10" s="281" t="s">
        <v>140</v>
      </c>
      <c r="O10" s="295"/>
      <c r="P10" s="273" t="s">
        <v>38</v>
      </c>
      <c r="Q10" s="274"/>
      <c r="R10" s="273" t="s">
        <v>39</v>
      </c>
      <c r="S10" s="274"/>
      <c r="T10" s="281" t="s">
        <v>45</v>
      </c>
      <c r="U10" s="282"/>
    </row>
    <row r="11" spans="1:22" s="34" customFormat="1" ht="18" customHeight="1">
      <c r="A11" s="57"/>
      <c r="B11" s="57"/>
      <c r="C11" s="57"/>
      <c r="D11" s="57"/>
      <c r="E11" s="57"/>
      <c r="F11" s="273" t="s">
        <v>137</v>
      </c>
      <c r="G11" s="274"/>
      <c r="H11" s="281" t="s">
        <v>50</v>
      </c>
      <c r="I11" s="295"/>
      <c r="J11" s="273" t="s">
        <v>139</v>
      </c>
      <c r="K11" s="274"/>
      <c r="L11" s="273" t="s">
        <v>138</v>
      </c>
      <c r="M11" s="274"/>
      <c r="N11" s="281" t="s">
        <v>49</v>
      </c>
      <c r="O11" s="295"/>
      <c r="P11" s="273" t="s">
        <v>44</v>
      </c>
      <c r="Q11" s="274"/>
      <c r="R11" s="273" t="s">
        <v>45</v>
      </c>
      <c r="S11" s="274"/>
      <c r="T11" s="281" t="s">
        <v>141</v>
      </c>
      <c r="U11" s="282"/>
    </row>
    <row r="12" spans="1:22" s="34" customFormat="1" ht="18" customHeight="1">
      <c r="A12" s="57"/>
      <c r="B12" s="57"/>
      <c r="C12" s="57"/>
      <c r="D12" s="57"/>
      <c r="E12" s="57"/>
      <c r="F12" s="135"/>
      <c r="G12" s="136"/>
      <c r="H12" s="273" t="s">
        <v>52</v>
      </c>
      <c r="I12" s="274"/>
      <c r="J12" s="273" t="s">
        <v>53</v>
      </c>
      <c r="K12" s="274"/>
      <c r="L12" s="137"/>
      <c r="M12" s="137"/>
      <c r="N12" s="281" t="s">
        <v>51</v>
      </c>
      <c r="O12" s="295"/>
      <c r="P12" s="273" t="s">
        <v>138</v>
      </c>
      <c r="Q12" s="274"/>
      <c r="R12" s="273" t="s">
        <v>138</v>
      </c>
      <c r="S12" s="274"/>
      <c r="T12" s="281" t="s">
        <v>54</v>
      </c>
      <c r="U12" s="282"/>
    </row>
    <row r="13" spans="1:22" s="34" customFormat="1" ht="18" customHeight="1">
      <c r="A13" s="58"/>
      <c r="B13" s="58"/>
      <c r="C13" s="58"/>
      <c r="D13" s="58"/>
      <c r="E13" s="58"/>
      <c r="F13" s="138"/>
      <c r="G13" s="139"/>
      <c r="H13" s="277" t="s">
        <v>138</v>
      </c>
      <c r="I13" s="278"/>
      <c r="J13" s="277" t="s">
        <v>55</v>
      </c>
      <c r="K13" s="278"/>
      <c r="L13" s="140"/>
      <c r="M13" s="140"/>
      <c r="N13" s="141"/>
      <c r="O13" s="142"/>
      <c r="P13" s="138"/>
      <c r="Q13" s="140"/>
      <c r="R13" s="138"/>
      <c r="S13" s="139"/>
      <c r="T13" s="279" t="s">
        <v>51</v>
      </c>
      <c r="U13" s="280"/>
    </row>
    <row r="14" spans="1:22" s="35" customFormat="1" ht="3" customHeight="1">
      <c r="A14" s="275"/>
      <c r="B14" s="275"/>
      <c r="C14" s="275"/>
      <c r="D14" s="275"/>
      <c r="E14" s="276"/>
      <c r="F14" s="59"/>
      <c r="G14" s="60"/>
      <c r="H14" s="61"/>
      <c r="I14" s="62"/>
      <c r="J14" s="63"/>
      <c r="K14" s="60"/>
      <c r="L14" s="61"/>
      <c r="M14" s="62"/>
      <c r="N14" s="63"/>
      <c r="O14" s="60"/>
      <c r="P14" s="63"/>
      <c r="Q14" s="62"/>
      <c r="R14" s="63"/>
      <c r="S14" s="60"/>
      <c r="T14" s="61"/>
      <c r="U14" s="62"/>
    </row>
    <row r="15" spans="1:22" s="34" customFormat="1" ht="34.5" customHeight="1">
      <c r="A15" s="246" t="s">
        <v>245</v>
      </c>
      <c r="B15" s="246"/>
      <c r="C15" s="246"/>
      <c r="D15" s="246"/>
      <c r="E15" s="247"/>
      <c r="F15" s="173">
        <v>141</v>
      </c>
      <c r="G15" s="174"/>
      <c r="H15" s="175">
        <v>66</v>
      </c>
      <c r="I15" s="176"/>
      <c r="J15" s="173">
        <v>39</v>
      </c>
      <c r="K15" s="174"/>
      <c r="L15" s="177">
        <v>8</v>
      </c>
      <c r="M15" s="176"/>
      <c r="N15" s="178" t="s">
        <v>223</v>
      </c>
      <c r="O15" s="174"/>
      <c r="P15" s="179" t="s">
        <v>223</v>
      </c>
      <c r="Q15" s="176"/>
      <c r="R15" s="173">
        <v>6</v>
      </c>
      <c r="S15" s="174"/>
      <c r="T15" s="180">
        <v>22</v>
      </c>
      <c r="U15" s="176"/>
      <c r="V15" s="181"/>
    </row>
    <row r="16" spans="1:22" s="34" customFormat="1" ht="34.5" customHeight="1">
      <c r="A16" s="246" t="s">
        <v>246</v>
      </c>
      <c r="B16" s="246"/>
      <c r="C16" s="246"/>
      <c r="D16" s="246"/>
      <c r="E16" s="247"/>
      <c r="F16" s="173">
        <v>144</v>
      </c>
      <c r="G16" s="174"/>
      <c r="H16" s="175">
        <v>66</v>
      </c>
      <c r="I16" s="176"/>
      <c r="J16" s="173">
        <v>39</v>
      </c>
      <c r="K16" s="174"/>
      <c r="L16" s="177">
        <v>8</v>
      </c>
      <c r="M16" s="176"/>
      <c r="N16" s="178" t="s">
        <v>223</v>
      </c>
      <c r="O16" s="174"/>
      <c r="P16" s="179" t="s">
        <v>223</v>
      </c>
      <c r="Q16" s="176"/>
      <c r="R16" s="173">
        <v>6</v>
      </c>
      <c r="S16" s="174"/>
      <c r="T16" s="180">
        <v>25</v>
      </c>
      <c r="U16" s="176"/>
      <c r="V16" s="181"/>
    </row>
    <row r="17" spans="1:22" s="34" customFormat="1" ht="34.5" customHeight="1">
      <c r="A17" s="246" t="s">
        <v>247</v>
      </c>
      <c r="B17" s="246"/>
      <c r="C17" s="246"/>
      <c r="D17" s="246"/>
      <c r="E17" s="247"/>
      <c r="F17" s="173">
        <v>138</v>
      </c>
      <c r="G17" s="174"/>
      <c r="H17" s="175">
        <v>66</v>
      </c>
      <c r="I17" s="176"/>
      <c r="J17" s="173">
        <v>39</v>
      </c>
      <c r="K17" s="174"/>
      <c r="L17" s="177">
        <v>8</v>
      </c>
      <c r="M17" s="176"/>
      <c r="N17" s="178" t="s">
        <v>223</v>
      </c>
      <c r="O17" s="174"/>
      <c r="P17" s="179" t="s">
        <v>223</v>
      </c>
      <c r="Q17" s="176"/>
      <c r="R17" s="173">
        <v>6</v>
      </c>
      <c r="S17" s="174"/>
      <c r="T17" s="180">
        <v>19</v>
      </c>
      <c r="U17" s="176"/>
      <c r="V17" s="181"/>
    </row>
    <row r="18" spans="1:22" s="34" customFormat="1" ht="34.5" customHeight="1">
      <c r="A18" s="246" t="s">
        <v>248</v>
      </c>
      <c r="B18" s="246"/>
      <c r="C18" s="246"/>
      <c r="D18" s="246"/>
      <c r="E18" s="247"/>
      <c r="F18" s="173">
        <v>138</v>
      </c>
      <c r="G18" s="174"/>
      <c r="H18" s="175">
        <v>66</v>
      </c>
      <c r="I18" s="176"/>
      <c r="J18" s="173">
        <v>39</v>
      </c>
      <c r="K18" s="174"/>
      <c r="L18" s="177">
        <v>8</v>
      </c>
      <c r="M18" s="176"/>
      <c r="N18" s="178" t="s">
        <v>223</v>
      </c>
      <c r="O18" s="174"/>
      <c r="P18" s="179" t="s">
        <v>223</v>
      </c>
      <c r="Q18" s="176"/>
      <c r="R18" s="173">
        <v>6</v>
      </c>
      <c r="S18" s="174"/>
      <c r="T18" s="180">
        <v>19</v>
      </c>
      <c r="U18" s="176"/>
      <c r="V18" s="181"/>
    </row>
    <row r="19" spans="1:22" s="34" customFormat="1" ht="34.5" customHeight="1">
      <c r="A19" s="246" t="s">
        <v>249</v>
      </c>
      <c r="B19" s="246"/>
      <c r="C19" s="246"/>
      <c r="D19" s="246"/>
      <c r="E19" s="247"/>
      <c r="F19" s="173">
        <v>183</v>
      </c>
      <c r="G19" s="174"/>
      <c r="H19" s="175">
        <v>116</v>
      </c>
      <c r="I19" s="176"/>
      <c r="J19" s="173">
        <v>31</v>
      </c>
      <c r="K19" s="174"/>
      <c r="L19" s="177">
        <v>7</v>
      </c>
      <c r="M19" s="176"/>
      <c r="N19" s="178" t="s">
        <v>223</v>
      </c>
      <c r="O19" s="174"/>
      <c r="P19" s="179" t="s">
        <v>223</v>
      </c>
      <c r="Q19" s="176"/>
      <c r="R19" s="173">
        <v>11</v>
      </c>
      <c r="S19" s="174"/>
      <c r="T19" s="180">
        <v>18</v>
      </c>
      <c r="U19" s="176"/>
      <c r="V19" s="181"/>
    </row>
    <row r="20" spans="1:22" s="34" customFormat="1" ht="3" customHeight="1">
      <c r="A20" s="36"/>
      <c r="B20" s="36"/>
      <c r="C20" s="36"/>
      <c r="D20" s="36"/>
      <c r="E20" s="36"/>
      <c r="F20" s="37"/>
      <c r="G20" s="38"/>
      <c r="H20" s="39"/>
      <c r="I20" s="39"/>
      <c r="J20" s="40"/>
      <c r="K20" s="41"/>
      <c r="L20" s="42"/>
      <c r="M20" s="42"/>
      <c r="N20" s="40"/>
      <c r="O20" s="41"/>
      <c r="P20" s="42"/>
      <c r="Q20" s="42"/>
      <c r="R20" s="40"/>
      <c r="S20" s="41"/>
      <c r="T20" s="42"/>
      <c r="U20" s="42"/>
    </row>
    <row r="21" spans="1:22" s="34" customFormat="1" ht="3" customHeight="1">
      <c r="A21" s="43"/>
      <c r="B21" s="43"/>
      <c r="C21" s="43"/>
      <c r="D21" s="43"/>
      <c r="E21" s="43"/>
      <c r="F21" s="43"/>
      <c r="G21" s="43"/>
      <c r="H21" s="43"/>
      <c r="I21" s="43"/>
      <c r="J21" s="44"/>
      <c r="K21" s="44"/>
      <c r="L21" s="44"/>
      <c r="M21" s="44"/>
      <c r="N21" s="44"/>
      <c r="O21" s="44"/>
      <c r="P21" s="44"/>
      <c r="Q21" s="45"/>
    </row>
    <row r="22" spans="1:22" s="34" customFormat="1" ht="18" customHeight="1">
      <c r="A22" s="36"/>
      <c r="B22" s="182"/>
      <c r="C22" s="183" t="s">
        <v>129</v>
      </c>
      <c r="D22" s="184" t="s">
        <v>250</v>
      </c>
      <c r="E22" s="36"/>
      <c r="F22" s="36"/>
      <c r="G22" s="36"/>
      <c r="H22" s="36"/>
      <c r="I22" s="36"/>
      <c r="J22" s="45"/>
      <c r="K22" s="45"/>
      <c r="L22" s="45"/>
      <c r="M22" s="45"/>
      <c r="N22" s="45"/>
      <c r="O22" s="45"/>
      <c r="P22" s="45"/>
      <c r="Q22" s="45"/>
    </row>
    <row r="23" spans="1:22" s="34" customFormat="1" ht="18" customHeight="1">
      <c r="A23" s="36"/>
      <c r="B23" s="182"/>
      <c r="C23" s="183" t="s">
        <v>130</v>
      </c>
      <c r="D23" s="184" t="s">
        <v>251</v>
      </c>
      <c r="E23" s="36"/>
      <c r="F23" s="36"/>
      <c r="G23" s="36"/>
      <c r="H23" s="36"/>
      <c r="I23" s="36"/>
      <c r="J23" s="45"/>
      <c r="K23" s="45"/>
      <c r="L23" s="45"/>
      <c r="M23" s="45"/>
      <c r="N23" s="45"/>
      <c r="O23" s="45"/>
      <c r="P23" s="45"/>
      <c r="Q23" s="45"/>
    </row>
    <row r="24" spans="1:22" s="34" customFormat="1" ht="18" customHeight="1">
      <c r="A24" s="47"/>
      <c r="B24" s="185"/>
      <c r="C24" s="48" t="s">
        <v>73</v>
      </c>
      <c r="D24" s="184" t="s">
        <v>72</v>
      </c>
      <c r="E24" s="47"/>
      <c r="F24" s="47"/>
      <c r="G24" s="36"/>
      <c r="H24" s="36"/>
      <c r="I24" s="36"/>
      <c r="J24" s="45"/>
      <c r="K24" s="45"/>
      <c r="L24" s="45"/>
      <c r="M24" s="45"/>
      <c r="N24" s="45"/>
      <c r="O24" s="45"/>
      <c r="P24" s="45"/>
      <c r="Q24" s="45"/>
    </row>
    <row r="25" spans="1:22" s="34" customFormat="1" ht="18" customHeight="1">
      <c r="A25" s="47"/>
      <c r="B25" s="185"/>
      <c r="C25" s="48" t="s">
        <v>71</v>
      </c>
      <c r="D25" s="184" t="s">
        <v>70</v>
      </c>
      <c r="E25" s="47"/>
      <c r="F25" s="47"/>
      <c r="G25" s="36"/>
      <c r="H25" s="36"/>
      <c r="I25" s="36"/>
      <c r="J25" s="45"/>
      <c r="K25" s="45"/>
      <c r="L25" s="45"/>
      <c r="M25" s="45"/>
      <c r="N25" s="45"/>
      <c r="O25" s="45"/>
      <c r="P25" s="45"/>
      <c r="Q25" s="45"/>
    </row>
    <row r="26" spans="1:22" s="34" customFormat="1" ht="18" customHeight="1">
      <c r="A26" s="47"/>
      <c r="B26" s="47"/>
      <c r="C26" s="48"/>
      <c r="D26" s="47"/>
      <c r="E26" s="47"/>
      <c r="F26" s="47"/>
      <c r="G26" s="36"/>
      <c r="H26" s="36"/>
      <c r="I26" s="36"/>
      <c r="J26" s="45"/>
      <c r="K26" s="45"/>
      <c r="L26" s="45"/>
      <c r="M26" s="45"/>
      <c r="N26" s="45"/>
      <c r="O26" s="45"/>
      <c r="P26" s="45"/>
      <c r="Q26" s="45"/>
    </row>
    <row r="27" spans="1:22" s="34" customFormat="1" ht="18" customHeight="1">
      <c r="A27" s="36"/>
      <c r="B27" s="36"/>
      <c r="C27" s="46"/>
      <c r="D27" s="47"/>
      <c r="E27" s="36"/>
      <c r="F27" s="36"/>
      <c r="G27" s="36"/>
      <c r="H27" s="36"/>
      <c r="I27" s="36"/>
      <c r="J27" s="45"/>
      <c r="K27" s="45"/>
      <c r="L27" s="45"/>
      <c r="M27" s="45"/>
      <c r="N27" s="45"/>
      <c r="O27" s="45"/>
      <c r="P27" s="45"/>
      <c r="Q27" s="45"/>
    </row>
    <row r="28" spans="1:22" s="47" customFormat="1" ht="18" customHeight="1"/>
    <row r="29" spans="1:22" s="47" customFormat="1" ht="18" customHeight="1"/>
    <row r="30" spans="1:22" s="47" customFormat="1"/>
    <row r="31" spans="1:22">
      <c r="C31" s="50"/>
    </row>
  </sheetData>
  <mergeCells count="69">
    <mergeCell ref="R8:S8"/>
    <mergeCell ref="P8:Q8"/>
    <mergeCell ref="P12:Q12"/>
    <mergeCell ref="P9:Q9"/>
    <mergeCell ref="N10:O10"/>
    <mergeCell ref="N12:O12"/>
    <mergeCell ref="N11:O11"/>
    <mergeCell ref="F10:G10"/>
    <mergeCell ref="A8:E8"/>
    <mergeCell ref="A9:E9"/>
    <mergeCell ref="H10:I10"/>
    <mergeCell ref="F11:G11"/>
    <mergeCell ref="F9:G9"/>
    <mergeCell ref="F8:G8"/>
    <mergeCell ref="H11:I11"/>
    <mergeCell ref="L10:M10"/>
    <mergeCell ref="J10:K10"/>
    <mergeCell ref="J11:K11"/>
    <mergeCell ref="L11:M11"/>
    <mergeCell ref="P11:Q11"/>
    <mergeCell ref="P10:Q10"/>
    <mergeCell ref="F6:G6"/>
    <mergeCell ref="J9:K9"/>
    <mergeCell ref="J7:K7"/>
    <mergeCell ref="N9:O9"/>
    <mergeCell ref="L9:M9"/>
    <mergeCell ref="H9:I9"/>
    <mergeCell ref="J6:K6"/>
    <mergeCell ref="N8:O8"/>
    <mergeCell ref="J8:K8"/>
    <mergeCell ref="H6:I6"/>
    <mergeCell ref="H8:I8"/>
    <mergeCell ref="H7:I7"/>
    <mergeCell ref="F7:G7"/>
    <mergeCell ref="P4:U4"/>
    <mergeCell ref="F4:O4"/>
    <mergeCell ref="T8:U8"/>
    <mergeCell ref="P6:Q6"/>
    <mergeCell ref="P7:Q7"/>
    <mergeCell ref="P5:U5"/>
    <mergeCell ref="T6:U6"/>
    <mergeCell ref="T7:U7"/>
    <mergeCell ref="R6:S6"/>
    <mergeCell ref="R7:S7"/>
    <mergeCell ref="F5:O5"/>
    <mergeCell ref="N7:O7"/>
    <mergeCell ref="L7:M7"/>
    <mergeCell ref="L6:M6"/>
    <mergeCell ref="N6:O6"/>
    <mergeCell ref="L8:M8"/>
    <mergeCell ref="T13:U13"/>
    <mergeCell ref="T10:U10"/>
    <mergeCell ref="T12:U12"/>
    <mergeCell ref="T9:U9"/>
    <mergeCell ref="R11:S11"/>
    <mergeCell ref="R10:S10"/>
    <mergeCell ref="T11:U11"/>
    <mergeCell ref="R9:S9"/>
    <mergeCell ref="A17:E17"/>
    <mergeCell ref="J12:K12"/>
    <mergeCell ref="R12:S12"/>
    <mergeCell ref="A19:E19"/>
    <mergeCell ref="A15:E15"/>
    <mergeCell ref="A14:E14"/>
    <mergeCell ref="A16:E16"/>
    <mergeCell ref="A18:E18"/>
    <mergeCell ref="H13:I13"/>
    <mergeCell ref="J13:K13"/>
    <mergeCell ref="H12:I12"/>
  </mergeCells>
  <phoneticPr fontId="4" type="noConversion"/>
  <printOptions gridLinesSet="0"/>
  <pageMargins left="0.43307086614173229" right="0.23622047244094488" top="0.74803149606299213" bottom="0.74803149606299213" header="0.51181102362204722" footer="0.51181102362204722"/>
  <pageSetup paperSize="9" scale="99" orientation="landscape" r:id="rId1"/>
  <headerFooter alignWithMargins="0"/>
  <rowBreaks count="1" manualBreakCount="1">
    <brk id="25" max="2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showGridLines="0" topLeftCell="A10" zoomScaleNormal="100" workbookViewId="0">
      <selection activeCell="A10" sqref="A10:XFD10"/>
    </sheetView>
  </sheetViews>
  <sheetFormatPr defaultColWidth="9.09765625" defaultRowHeight="18.75"/>
  <cols>
    <col min="1" max="1" width="1.296875" style="84" customWidth="1"/>
    <col min="2" max="2" width="1" style="84" customWidth="1"/>
    <col min="3" max="3" width="3.09765625" style="84" customWidth="1"/>
    <col min="4" max="4" width="5.296875" style="84" customWidth="1"/>
    <col min="5" max="5" width="11.69921875" style="84" customWidth="1"/>
    <col min="6" max="6" width="9.69921875" style="84" customWidth="1"/>
    <col min="7" max="7" width="8.8984375" style="84" customWidth="1"/>
    <col min="8" max="8" width="0.59765625" style="84" customWidth="1"/>
    <col min="9" max="9" width="8.8984375" style="84" customWidth="1"/>
    <col min="10" max="10" width="0.59765625" style="84" customWidth="1"/>
    <col min="11" max="11" width="6" style="84" customWidth="1"/>
    <col min="12" max="12" width="1" style="84" customWidth="1"/>
    <col min="13" max="13" width="8.69921875" style="84" customWidth="1"/>
    <col min="14" max="14" width="1" style="84" customWidth="1"/>
    <col min="15" max="15" width="7.3984375" style="84" customWidth="1"/>
    <col min="16" max="16" width="1" style="84" customWidth="1"/>
    <col min="17" max="17" width="7.3984375" style="68" customWidth="1"/>
    <col min="18" max="18" width="1" style="68" customWidth="1"/>
    <col min="19" max="19" width="7" style="68" customWidth="1"/>
    <col min="20" max="20" width="1" style="68" customWidth="1"/>
    <col min="21" max="22" width="0.8984375" style="68" customWidth="1"/>
    <col min="23" max="23" width="1" style="84" customWidth="1"/>
    <col min="24" max="24" width="22.59765625" style="84" customWidth="1"/>
    <col min="25" max="25" width="2.296875" style="84" customWidth="1"/>
    <col min="26" max="26" width="4.59765625" style="68" customWidth="1"/>
    <col min="27" max="256" width="9.09765625" style="84"/>
    <col min="257" max="257" width="1.296875" style="84" customWidth="1"/>
    <col min="258" max="258" width="1" style="84" customWidth="1"/>
    <col min="259" max="259" width="3.09765625" style="84" customWidth="1"/>
    <col min="260" max="260" width="5.296875" style="84" customWidth="1"/>
    <col min="261" max="261" width="19.69921875" style="84" customWidth="1"/>
    <col min="262" max="262" width="9.69921875" style="84" customWidth="1"/>
    <col min="263" max="263" width="8.8984375" style="84" customWidth="1"/>
    <col min="264" max="264" width="0.59765625" style="84" customWidth="1"/>
    <col min="265" max="265" width="8.8984375" style="84" customWidth="1"/>
    <col min="266" max="266" width="0.59765625" style="84" customWidth="1"/>
    <col min="267" max="267" width="6" style="84" customWidth="1"/>
    <col min="268" max="268" width="1" style="84" customWidth="1"/>
    <col min="269" max="269" width="8.69921875" style="84" customWidth="1"/>
    <col min="270" max="270" width="1" style="84" customWidth="1"/>
    <col min="271" max="271" width="7.3984375" style="84" customWidth="1"/>
    <col min="272" max="272" width="1" style="84" customWidth="1"/>
    <col min="273" max="273" width="7.3984375" style="84" customWidth="1"/>
    <col min="274" max="274" width="1" style="84" customWidth="1"/>
    <col min="275" max="275" width="7" style="84" customWidth="1"/>
    <col min="276" max="276" width="1" style="84" customWidth="1"/>
    <col min="277" max="278" width="0.8984375" style="84" customWidth="1"/>
    <col min="279" max="279" width="1" style="84" customWidth="1"/>
    <col min="280" max="280" width="36.296875" style="84" customWidth="1"/>
    <col min="281" max="281" width="2.296875" style="84" customWidth="1"/>
    <col min="282" max="282" width="4.59765625" style="84" customWidth="1"/>
    <col min="283" max="512" width="9.09765625" style="84"/>
    <col min="513" max="513" width="1.296875" style="84" customWidth="1"/>
    <col min="514" max="514" width="1" style="84" customWidth="1"/>
    <col min="515" max="515" width="3.09765625" style="84" customWidth="1"/>
    <col min="516" max="516" width="5.296875" style="84" customWidth="1"/>
    <col min="517" max="517" width="19.69921875" style="84" customWidth="1"/>
    <col min="518" max="518" width="9.69921875" style="84" customWidth="1"/>
    <col min="519" max="519" width="8.8984375" style="84" customWidth="1"/>
    <col min="520" max="520" width="0.59765625" style="84" customWidth="1"/>
    <col min="521" max="521" width="8.8984375" style="84" customWidth="1"/>
    <col min="522" max="522" width="0.59765625" style="84" customWidth="1"/>
    <col min="523" max="523" width="6" style="84" customWidth="1"/>
    <col min="524" max="524" width="1" style="84" customWidth="1"/>
    <col min="525" max="525" width="8.69921875" style="84" customWidth="1"/>
    <col min="526" max="526" width="1" style="84" customWidth="1"/>
    <col min="527" max="527" width="7.3984375" style="84" customWidth="1"/>
    <col min="528" max="528" width="1" style="84" customWidth="1"/>
    <col min="529" max="529" width="7.3984375" style="84" customWidth="1"/>
    <col min="530" max="530" width="1" style="84" customWidth="1"/>
    <col min="531" max="531" width="7" style="84" customWidth="1"/>
    <col min="532" max="532" width="1" style="84" customWidth="1"/>
    <col min="533" max="534" width="0.8984375" style="84" customWidth="1"/>
    <col min="535" max="535" width="1" style="84" customWidth="1"/>
    <col min="536" max="536" width="36.296875" style="84" customWidth="1"/>
    <col min="537" max="537" width="2.296875" style="84" customWidth="1"/>
    <col min="538" max="538" width="4.59765625" style="84" customWidth="1"/>
    <col min="539" max="768" width="9.09765625" style="84"/>
    <col min="769" max="769" width="1.296875" style="84" customWidth="1"/>
    <col min="770" max="770" width="1" style="84" customWidth="1"/>
    <col min="771" max="771" width="3.09765625" style="84" customWidth="1"/>
    <col min="772" max="772" width="5.296875" style="84" customWidth="1"/>
    <col min="773" max="773" width="19.69921875" style="84" customWidth="1"/>
    <col min="774" max="774" width="9.69921875" style="84" customWidth="1"/>
    <col min="775" max="775" width="8.8984375" style="84" customWidth="1"/>
    <col min="776" max="776" width="0.59765625" style="84" customWidth="1"/>
    <col min="777" max="777" width="8.8984375" style="84" customWidth="1"/>
    <col min="778" max="778" width="0.59765625" style="84" customWidth="1"/>
    <col min="779" max="779" width="6" style="84" customWidth="1"/>
    <col min="780" max="780" width="1" style="84" customWidth="1"/>
    <col min="781" max="781" width="8.69921875" style="84" customWidth="1"/>
    <col min="782" max="782" width="1" style="84" customWidth="1"/>
    <col min="783" max="783" width="7.3984375" style="84" customWidth="1"/>
    <col min="784" max="784" width="1" style="84" customWidth="1"/>
    <col min="785" max="785" width="7.3984375" style="84" customWidth="1"/>
    <col min="786" max="786" width="1" style="84" customWidth="1"/>
    <col min="787" max="787" width="7" style="84" customWidth="1"/>
    <col min="788" max="788" width="1" style="84" customWidth="1"/>
    <col min="789" max="790" width="0.8984375" style="84" customWidth="1"/>
    <col min="791" max="791" width="1" style="84" customWidth="1"/>
    <col min="792" max="792" width="36.296875" style="84" customWidth="1"/>
    <col min="793" max="793" width="2.296875" style="84" customWidth="1"/>
    <col min="794" max="794" width="4.59765625" style="84" customWidth="1"/>
    <col min="795" max="1024" width="9.09765625" style="84"/>
    <col min="1025" max="1025" width="1.296875" style="84" customWidth="1"/>
    <col min="1026" max="1026" width="1" style="84" customWidth="1"/>
    <col min="1027" max="1027" width="3.09765625" style="84" customWidth="1"/>
    <col min="1028" max="1028" width="5.296875" style="84" customWidth="1"/>
    <col min="1029" max="1029" width="19.69921875" style="84" customWidth="1"/>
    <col min="1030" max="1030" width="9.69921875" style="84" customWidth="1"/>
    <col min="1031" max="1031" width="8.8984375" style="84" customWidth="1"/>
    <col min="1032" max="1032" width="0.59765625" style="84" customWidth="1"/>
    <col min="1033" max="1033" width="8.8984375" style="84" customWidth="1"/>
    <col min="1034" max="1034" width="0.59765625" style="84" customWidth="1"/>
    <col min="1035" max="1035" width="6" style="84" customWidth="1"/>
    <col min="1036" max="1036" width="1" style="84" customWidth="1"/>
    <col min="1037" max="1037" width="8.69921875" style="84" customWidth="1"/>
    <col min="1038" max="1038" width="1" style="84" customWidth="1"/>
    <col min="1039" max="1039" width="7.3984375" style="84" customWidth="1"/>
    <col min="1040" max="1040" width="1" style="84" customWidth="1"/>
    <col min="1041" max="1041" width="7.3984375" style="84" customWidth="1"/>
    <col min="1042" max="1042" width="1" style="84" customWidth="1"/>
    <col min="1043" max="1043" width="7" style="84" customWidth="1"/>
    <col min="1044" max="1044" width="1" style="84" customWidth="1"/>
    <col min="1045" max="1046" width="0.8984375" style="84" customWidth="1"/>
    <col min="1047" max="1047" width="1" style="84" customWidth="1"/>
    <col min="1048" max="1048" width="36.296875" style="84" customWidth="1"/>
    <col min="1049" max="1049" width="2.296875" style="84" customWidth="1"/>
    <col min="1050" max="1050" width="4.59765625" style="84" customWidth="1"/>
    <col min="1051" max="1280" width="9.09765625" style="84"/>
    <col min="1281" max="1281" width="1.296875" style="84" customWidth="1"/>
    <col min="1282" max="1282" width="1" style="84" customWidth="1"/>
    <col min="1283" max="1283" width="3.09765625" style="84" customWidth="1"/>
    <col min="1284" max="1284" width="5.296875" style="84" customWidth="1"/>
    <col min="1285" max="1285" width="19.69921875" style="84" customWidth="1"/>
    <col min="1286" max="1286" width="9.69921875" style="84" customWidth="1"/>
    <col min="1287" max="1287" width="8.8984375" style="84" customWidth="1"/>
    <col min="1288" max="1288" width="0.59765625" style="84" customWidth="1"/>
    <col min="1289" max="1289" width="8.8984375" style="84" customWidth="1"/>
    <col min="1290" max="1290" width="0.59765625" style="84" customWidth="1"/>
    <col min="1291" max="1291" width="6" style="84" customWidth="1"/>
    <col min="1292" max="1292" width="1" style="84" customWidth="1"/>
    <col min="1293" max="1293" width="8.69921875" style="84" customWidth="1"/>
    <col min="1294" max="1294" width="1" style="84" customWidth="1"/>
    <col min="1295" max="1295" width="7.3984375" style="84" customWidth="1"/>
    <col min="1296" max="1296" width="1" style="84" customWidth="1"/>
    <col min="1297" max="1297" width="7.3984375" style="84" customWidth="1"/>
    <col min="1298" max="1298" width="1" style="84" customWidth="1"/>
    <col min="1299" max="1299" width="7" style="84" customWidth="1"/>
    <col min="1300" max="1300" width="1" style="84" customWidth="1"/>
    <col min="1301" max="1302" width="0.8984375" style="84" customWidth="1"/>
    <col min="1303" max="1303" width="1" style="84" customWidth="1"/>
    <col min="1304" max="1304" width="36.296875" style="84" customWidth="1"/>
    <col min="1305" max="1305" width="2.296875" style="84" customWidth="1"/>
    <col min="1306" max="1306" width="4.59765625" style="84" customWidth="1"/>
    <col min="1307" max="1536" width="9.09765625" style="84"/>
    <col min="1537" max="1537" width="1.296875" style="84" customWidth="1"/>
    <col min="1538" max="1538" width="1" style="84" customWidth="1"/>
    <col min="1539" max="1539" width="3.09765625" style="84" customWidth="1"/>
    <col min="1540" max="1540" width="5.296875" style="84" customWidth="1"/>
    <col min="1541" max="1541" width="19.69921875" style="84" customWidth="1"/>
    <col min="1542" max="1542" width="9.69921875" style="84" customWidth="1"/>
    <col min="1543" max="1543" width="8.8984375" style="84" customWidth="1"/>
    <col min="1544" max="1544" width="0.59765625" style="84" customWidth="1"/>
    <col min="1545" max="1545" width="8.8984375" style="84" customWidth="1"/>
    <col min="1546" max="1546" width="0.59765625" style="84" customWidth="1"/>
    <col min="1547" max="1547" width="6" style="84" customWidth="1"/>
    <col min="1548" max="1548" width="1" style="84" customWidth="1"/>
    <col min="1549" max="1549" width="8.69921875" style="84" customWidth="1"/>
    <col min="1550" max="1550" width="1" style="84" customWidth="1"/>
    <col min="1551" max="1551" width="7.3984375" style="84" customWidth="1"/>
    <col min="1552" max="1552" width="1" style="84" customWidth="1"/>
    <col min="1553" max="1553" width="7.3984375" style="84" customWidth="1"/>
    <col min="1554" max="1554" width="1" style="84" customWidth="1"/>
    <col min="1555" max="1555" width="7" style="84" customWidth="1"/>
    <col min="1556" max="1556" width="1" style="84" customWidth="1"/>
    <col min="1557" max="1558" width="0.8984375" style="84" customWidth="1"/>
    <col min="1559" max="1559" width="1" style="84" customWidth="1"/>
    <col min="1560" max="1560" width="36.296875" style="84" customWidth="1"/>
    <col min="1561" max="1561" width="2.296875" style="84" customWidth="1"/>
    <col min="1562" max="1562" width="4.59765625" style="84" customWidth="1"/>
    <col min="1563" max="1792" width="9.09765625" style="84"/>
    <col min="1793" max="1793" width="1.296875" style="84" customWidth="1"/>
    <col min="1794" max="1794" width="1" style="84" customWidth="1"/>
    <col min="1795" max="1795" width="3.09765625" style="84" customWidth="1"/>
    <col min="1796" max="1796" width="5.296875" style="84" customWidth="1"/>
    <col min="1797" max="1797" width="19.69921875" style="84" customWidth="1"/>
    <col min="1798" max="1798" width="9.69921875" style="84" customWidth="1"/>
    <col min="1799" max="1799" width="8.8984375" style="84" customWidth="1"/>
    <col min="1800" max="1800" width="0.59765625" style="84" customWidth="1"/>
    <col min="1801" max="1801" width="8.8984375" style="84" customWidth="1"/>
    <col min="1802" max="1802" width="0.59765625" style="84" customWidth="1"/>
    <col min="1803" max="1803" width="6" style="84" customWidth="1"/>
    <col min="1804" max="1804" width="1" style="84" customWidth="1"/>
    <col min="1805" max="1805" width="8.69921875" style="84" customWidth="1"/>
    <col min="1806" max="1806" width="1" style="84" customWidth="1"/>
    <col min="1807" max="1807" width="7.3984375" style="84" customWidth="1"/>
    <col min="1808" max="1808" width="1" style="84" customWidth="1"/>
    <col min="1809" max="1809" width="7.3984375" style="84" customWidth="1"/>
    <col min="1810" max="1810" width="1" style="84" customWidth="1"/>
    <col min="1811" max="1811" width="7" style="84" customWidth="1"/>
    <col min="1812" max="1812" width="1" style="84" customWidth="1"/>
    <col min="1813" max="1814" width="0.8984375" style="84" customWidth="1"/>
    <col min="1815" max="1815" width="1" style="84" customWidth="1"/>
    <col min="1816" max="1816" width="36.296875" style="84" customWidth="1"/>
    <col min="1817" max="1817" width="2.296875" style="84" customWidth="1"/>
    <col min="1818" max="1818" width="4.59765625" style="84" customWidth="1"/>
    <col min="1819" max="2048" width="9.09765625" style="84"/>
    <col min="2049" max="2049" width="1.296875" style="84" customWidth="1"/>
    <col min="2050" max="2050" width="1" style="84" customWidth="1"/>
    <col min="2051" max="2051" width="3.09765625" style="84" customWidth="1"/>
    <col min="2052" max="2052" width="5.296875" style="84" customWidth="1"/>
    <col min="2053" max="2053" width="19.69921875" style="84" customWidth="1"/>
    <col min="2054" max="2054" width="9.69921875" style="84" customWidth="1"/>
    <col min="2055" max="2055" width="8.8984375" style="84" customWidth="1"/>
    <col min="2056" max="2056" width="0.59765625" style="84" customWidth="1"/>
    <col min="2057" max="2057" width="8.8984375" style="84" customWidth="1"/>
    <col min="2058" max="2058" width="0.59765625" style="84" customWidth="1"/>
    <col min="2059" max="2059" width="6" style="84" customWidth="1"/>
    <col min="2060" max="2060" width="1" style="84" customWidth="1"/>
    <col min="2061" max="2061" width="8.69921875" style="84" customWidth="1"/>
    <col min="2062" max="2062" width="1" style="84" customWidth="1"/>
    <col min="2063" max="2063" width="7.3984375" style="84" customWidth="1"/>
    <col min="2064" max="2064" width="1" style="84" customWidth="1"/>
    <col min="2065" max="2065" width="7.3984375" style="84" customWidth="1"/>
    <col min="2066" max="2066" width="1" style="84" customWidth="1"/>
    <col min="2067" max="2067" width="7" style="84" customWidth="1"/>
    <col min="2068" max="2068" width="1" style="84" customWidth="1"/>
    <col min="2069" max="2070" width="0.8984375" style="84" customWidth="1"/>
    <col min="2071" max="2071" width="1" style="84" customWidth="1"/>
    <col min="2072" max="2072" width="36.296875" style="84" customWidth="1"/>
    <col min="2073" max="2073" width="2.296875" style="84" customWidth="1"/>
    <col min="2074" max="2074" width="4.59765625" style="84" customWidth="1"/>
    <col min="2075" max="2304" width="9.09765625" style="84"/>
    <col min="2305" max="2305" width="1.296875" style="84" customWidth="1"/>
    <col min="2306" max="2306" width="1" style="84" customWidth="1"/>
    <col min="2307" max="2307" width="3.09765625" style="84" customWidth="1"/>
    <col min="2308" max="2308" width="5.296875" style="84" customWidth="1"/>
    <col min="2309" max="2309" width="19.69921875" style="84" customWidth="1"/>
    <col min="2310" max="2310" width="9.69921875" style="84" customWidth="1"/>
    <col min="2311" max="2311" width="8.8984375" style="84" customWidth="1"/>
    <col min="2312" max="2312" width="0.59765625" style="84" customWidth="1"/>
    <col min="2313" max="2313" width="8.8984375" style="84" customWidth="1"/>
    <col min="2314" max="2314" width="0.59765625" style="84" customWidth="1"/>
    <col min="2315" max="2315" width="6" style="84" customWidth="1"/>
    <col min="2316" max="2316" width="1" style="84" customWidth="1"/>
    <col min="2317" max="2317" width="8.69921875" style="84" customWidth="1"/>
    <col min="2318" max="2318" width="1" style="84" customWidth="1"/>
    <col min="2319" max="2319" width="7.3984375" style="84" customWidth="1"/>
    <col min="2320" max="2320" width="1" style="84" customWidth="1"/>
    <col min="2321" max="2321" width="7.3984375" style="84" customWidth="1"/>
    <col min="2322" max="2322" width="1" style="84" customWidth="1"/>
    <col min="2323" max="2323" width="7" style="84" customWidth="1"/>
    <col min="2324" max="2324" width="1" style="84" customWidth="1"/>
    <col min="2325" max="2326" width="0.8984375" style="84" customWidth="1"/>
    <col min="2327" max="2327" width="1" style="84" customWidth="1"/>
    <col min="2328" max="2328" width="36.296875" style="84" customWidth="1"/>
    <col min="2329" max="2329" width="2.296875" style="84" customWidth="1"/>
    <col min="2330" max="2330" width="4.59765625" style="84" customWidth="1"/>
    <col min="2331" max="2560" width="9.09765625" style="84"/>
    <col min="2561" max="2561" width="1.296875" style="84" customWidth="1"/>
    <col min="2562" max="2562" width="1" style="84" customWidth="1"/>
    <col min="2563" max="2563" width="3.09765625" style="84" customWidth="1"/>
    <col min="2564" max="2564" width="5.296875" style="84" customWidth="1"/>
    <col min="2565" max="2565" width="19.69921875" style="84" customWidth="1"/>
    <col min="2566" max="2566" width="9.69921875" style="84" customWidth="1"/>
    <col min="2567" max="2567" width="8.8984375" style="84" customWidth="1"/>
    <col min="2568" max="2568" width="0.59765625" style="84" customWidth="1"/>
    <col min="2569" max="2569" width="8.8984375" style="84" customWidth="1"/>
    <col min="2570" max="2570" width="0.59765625" style="84" customWidth="1"/>
    <col min="2571" max="2571" width="6" style="84" customWidth="1"/>
    <col min="2572" max="2572" width="1" style="84" customWidth="1"/>
    <col min="2573" max="2573" width="8.69921875" style="84" customWidth="1"/>
    <col min="2574" max="2574" width="1" style="84" customWidth="1"/>
    <col min="2575" max="2575" width="7.3984375" style="84" customWidth="1"/>
    <col min="2576" max="2576" width="1" style="84" customWidth="1"/>
    <col min="2577" max="2577" width="7.3984375" style="84" customWidth="1"/>
    <col min="2578" max="2578" width="1" style="84" customWidth="1"/>
    <col min="2579" max="2579" width="7" style="84" customWidth="1"/>
    <col min="2580" max="2580" width="1" style="84" customWidth="1"/>
    <col min="2581" max="2582" width="0.8984375" style="84" customWidth="1"/>
    <col min="2583" max="2583" width="1" style="84" customWidth="1"/>
    <col min="2584" max="2584" width="36.296875" style="84" customWidth="1"/>
    <col min="2585" max="2585" width="2.296875" style="84" customWidth="1"/>
    <col min="2586" max="2586" width="4.59765625" style="84" customWidth="1"/>
    <col min="2587" max="2816" width="9.09765625" style="84"/>
    <col min="2817" max="2817" width="1.296875" style="84" customWidth="1"/>
    <col min="2818" max="2818" width="1" style="84" customWidth="1"/>
    <col min="2819" max="2819" width="3.09765625" style="84" customWidth="1"/>
    <col min="2820" max="2820" width="5.296875" style="84" customWidth="1"/>
    <col min="2821" max="2821" width="19.69921875" style="84" customWidth="1"/>
    <col min="2822" max="2822" width="9.69921875" style="84" customWidth="1"/>
    <col min="2823" max="2823" width="8.8984375" style="84" customWidth="1"/>
    <col min="2824" max="2824" width="0.59765625" style="84" customWidth="1"/>
    <col min="2825" max="2825" width="8.8984375" style="84" customWidth="1"/>
    <col min="2826" max="2826" width="0.59765625" style="84" customWidth="1"/>
    <col min="2827" max="2827" width="6" style="84" customWidth="1"/>
    <col min="2828" max="2828" width="1" style="84" customWidth="1"/>
    <col min="2829" max="2829" width="8.69921875" style="84" customWidth="1"/>
    <col min="2830" max="2830" width="1" style="84" customWidth="1"/>
    <col min="2831" max="2831" width="7.3984375" style="84" customWidth="1"/>
    <col min="2832" max="2832" width="1" style="84" customWidth="1"/>
    <col min="2833" max="2833" width="7.3984375" style="84" customWidth="1"/>
    <col min="2834" max="2834" width="1" style="84" customWidth="1"/>
    <col min="2835" max="2835" width="7" style="84" customWidth="1"/>
    <col min="2836" max="2836" width="1" style="84" customWidth="1"/>
    <col min="2837" max="2838" width="0.8984375" style="84" customWidth="1"/>
    <col min="2839" max="2839" width="1" style="84" customWidth="1"/>
    <col min="2840" max="2840" width="36.296875" style="84" customWidth="1"/>
    <col min="2841" max="2841" width="2.296875" style="84" customWidth="1"/>
    <col min="2842" max="2842" width="4.59765625" style="84" customWidth="1"/>
    <col min="2843" max="3072" width="9.09765625" style="84"/>
    <col min="3073" max="3073" width="1.296875" style="84" customWidth="1"/>
    <col min="3074" max="3074" width="1" style="84" customWidth="1"/>
    <col min="3075" max="3075" width="3.09765625" style="84" customWidth="1"/>
    <col min="3076" max="3076" width="5.296875" style="84" customWidth="1"/>
    <col min="3077" max="3077" width="19.69921875" style="84" customWidth="1"/>
    <col min="3078" max="3078" width="9.69921875" style="84" customWidth="1"/>
    <col min="3079" max="3079" width="8.8984375" style="84" customWidth="1"/>
    <col min="3080" max="3080" width="0.59765625" style="84" customWidth="1"/>
    <col min="3081" max="3081" width="8.8984375" style="84" customWidth="1"/>
    <col min="3082" max="3082" width="0.59765625" style="84" customWidth="1"/>
    <col min="3083" max="3083" width="6" style="84" customWidth="1"/>
    <col min="3084" max="3084" width="1" style="84" customWidth="1"/>
    <col min="3085" max="3085" width="8.69921875" style="84" customWidth="1"/>
    <col min="3086" max="3086" width="1" style="84" customWidth="1"/>
    <col min="3087" max="3087" width="7.3984375" style="84" customWidth="1"/>
    <col min="3088" max="3088" width="1" style="84" customWidth="1"/>
    <col min="3089" max="3089" width="7.3984375" style="84" customWidth="1"/>
    <col min="3090" max="3090" width="1" style="84" customWidth="1"/>
    <col min="3091" max="3091" width="7" style="84" customWidth="1"/>
    <col min="3092" max="3092" width="1" style="84" customWidth="1"/>
    <col min="3093" max="3094" width="0.8984375" style="84" customWidth="1"/>
    <col min="3095" max="3095" width="1" style="84" customWidth="1"/>
    <col min="3096" max="3096" width="36.296875" style="84" customWidth="1"/>
    <col min="3097" max="3097" width="2.296875" style="84" customWidth="1"/>
    <col min="3098" max="3098" width="4.59765625" style="84" customWidth="1"/>
    <col min="3099" max="3328" width="9.09765625" style="84"/>
    <col min="3329" max="3329" width="1.296875" style="84" customWidth="1"/>
    <col min="3330" max="3330" width="1" style="84" customWidth="1"/>
    <col min="3331" max="3331" width="3.09765625" style="84" customWidth="1"/>
    <col min="3332" max="3332" width="5.296875" style="84" customWidth="1"/>
    <col min="3333" max="3333" width="19.69921875" style="84" customWidth="1"/>
    <col min="3334" max="3334" width="9.69921875" style="84" customWidth="1"/>
    <col min="3335" max="3335" width="8.8984375" style="84" customWidth="1"/>
    <col min="3336" max="3336" width="0.59765625" style="84" customWidth="1"/>
    <col min="3337" max="3337" width="8.8984375" style="84" customWidth="1"/>
    <col min="3338" max="3338" width="0.59765625" style="84" customWidth="1"/>
    <col min="3339" max="3339" width="6" style="84" customWidth="1"/>
    <col min="3340" max="3340" width="1" style="84" customWidth="1"/>
    <col min="3341" max="3341" width="8.69921875" style="84" customWidth="1"/>
    <col min="3342" max="3342" width="1" style="84" customWidth="1"/>
    <col min="3343" max="3343" width="7.3984375" style="84" customWidth="1"/>
    <col min="3344" max="3344" width="1" style="84" customWidth="1"/>
    <col min="3345" max="3345" width="7.3984375" style="84" customWidth="1"/>
    <col min="3346" max="3346" width="1" style="84" customWidth="1"/>
    <col min="3347" max="3347" width="7" style="84" customWidth="1"/>
    <col min="3348" max="3348" width="1" style="84" customWidth="1"/>
    <col min="3349" max="3350" width="0.8984375" style="84" customWidth="1"/>
    <col min="3351" max="3351" width="1" style="84" customWidth="1"/>
    <col min="3352" max="3352" width="36.296875" style="84" customWidth="1"/>
    <col min="3353" max="3353" width="2.296875" style="84" customWidth="1"/>
    <col min="3354" max="3354" width="4.59765625" style="84" customWidth="1"/>
    <col min="3355" max="3584" width="9.09765625" style="84"/>
    <col min="3585" max="3585" width="1.296875" style="84" customWidth="1"/>
    <col min="3586" max="3586" width="1" style="84" customWidth="1"/>
    <col min="3587" max="3587" width="3.09765625" style="84" customWidth="1"/>
    <col min="3588" max="3588" width="5.296875" style="84" customWidth="1"/>
    <col min="3589" max="3589" width="19.69921875" style="84" customWidth="1"/>
    <col min="3590" max="3590" width="9.69921875" style="84" customWidth="1"/>
    <col min="3591" max="3591" width="8.8984375" style="84" customWidth="1"/>
    <col min="3592" max="3592" width="0.59765625" style="84" customWidth="1"/>
    <col min="3593" max="3593" width="8.8984375" style="84" customWidth="1"/>
    <col min="3594" max="3594" width="0.59765625" style="84" customWidth="1"/>
    <col min="3595" max="3595" width="6" style="84" customWidth="1"/>
    <col min="3596" max="3596" width="1" style="84" customWidth="1"/>
    <col min="3597" max="3597" width="8.69921875" style="84" customWidth="1"/>
    <col min="3598" max="3598" width="1" style="84" customWidth="1"/>
    <col min="3599" max="3599" width="7.3984375" style="84" customWidth="1"/>
    <col min="3600" max="3600" width="1" style="84" customWidth="1"/>
    <col min="3601" max="3601" width="7.3984375" style="84" customWidth="1"/>
    <col min="3602" max="3602" width="1" style="84" customWidth="1"/>
    <col min="3603" max="3603" width="7" style="84" customWidth="1"/>
    <col min="3604" max="3604" width="1" style="84" customWidth="1"/>
    <col min="3605" max="3606" width="0.8984375" style="84" customWidth="1"/>
    <col min="3607" max="3607" width="1" style="84" customWidth="1"/>
    <col min="3608" max="3608" width="36.296875" style="84" customWidth="1"/>
    <col min="3609" max="3609" width="2.296875" style="84" customWidth="1"/>
    <col min="3610" max="3610" width="4.59765625" style="84" customWidth="1"/>
    <col min="3611" max="3840" width="9.09765625" style="84"/>
    <col min="3841" max="3841" width="1.296875" style="84" customWidth="1"/>
    <col min="3842" max="3842" width="1" style="84" customWidth="1"/>
    <col min="3843" max="3843" width="3.09765625" style="84" customWidth="1"/>
    <col min="3844" max="3844" width="5.296875" style="84" customWidth="1"/>
    <col min="3845" max="3845" width="19.69921875" style="84" customWidth="1"/>
    <col min="3846" max="3846" width="9.69921875" style="84" customWidth="1"/>
    <col min="3847" max="3847" width="8.8984375" style="84" customWidth="1"/>
    <col min="3848" max="3848" width="0.59765625" style="84" customWidth="1"/>
    <col min="3849" max="3849" width="8.8984375" style="84" customWidth="1"/>
    <col min="3850" max="3850" width="0.59765625" style="84" customWidth="1"/>
    <col min="3851" max="3851" width="6" style="84" customWidth="1"/>
    <col min="3852" max="3852" width="1" style="84" customWidth="1"/>
    <col min="3853" max="3853" width="8.69921875" style="84" customWidth="1"/>
    <col min="3854" max="3854" width="1" style="84" customWidth="1"/>
    <col min="3855" max="3855" width="7.3984375" style="84" customWidth="1"/>
    <col min="3856" max="3856" width="1" style="84" customWidth="1"/>
    <col min="3857" max="3857" width="7.3984375" style="84" customWidth="1"/>
    <col min="3858" max="3858" width="1" style="84" customWidth="1"/>
    <col min="3859" max="3859" width="7" style="84" customWidth="1"/>
    <col min="3860" max="3860" width="1" style="84" customWidth="1"/>
    <col min="3861" max="3862" width="0.8984375" style="84" customWidth="1"/>
    <col min="3863" max="3863" width="1" style="84" customWidth="1"/>
    <col min="3864" max="3864" width="36.296875" style="84" customWidth="1"/>
    <col min="3865" max="3865" width="2.296875" style="84" customWidth="1"/>
    <col min="3866" max="3866" width="4.59765625" style="84" customWidth="1"/>
    <col min="3867" max="4096" width="9.09765625" style="84"/>
    <col min="4097" max="4097" width="1.296875" style="84" customWidth="1"/>
    <col min="4098" max="4098" width="1" style="84" customWidth="1"/>
    <col min="4099" max="4099" width="3.09765625" style="84" customWidth="1"/>
    <col min="4100" max="4100" width="5.296875" style="84" customWidth="1"/>
    <col min="4101" max="4101" width="19.69921875" style="84" customWidth="1"/>
    <col min="4102" max="4102" width="9.69921875" style="84" customWidth="1"/>
    <col min="4103" max="4103" width="8.8984375" style="84" customWidth="1"/>
    <col min="4104" max="4104" width="0.59765625" style="84" customWidth="1"/>
    <col min="4105" max="4105" width="8.8984375" style="84" customWidth="1"/>
    <col min="4106" max="4106" width="0.59765625" style="84" customWidth="1"/>
    <col min="4107" max="4107" width="6" style="84" customWidth="1"/>
    <col min="4108" max="4108" width="1" style="84" customWidth="1"/>
    <col min="4109" max="4109" width="8.69921875" style="84" customWidth="1"/>
    <col min="4110" max="4110" width="1" style="84" customWidth="1"/>
    <col min="4111" max="4111" width="7.3984375" style="84" customWidth="1"/>
    <col min="4112" max="4112" width="1" style="84" customWidth="1"/>
    <col min="4113" max="4113" width="7.3984375" style="84" customWidth="1"/>
    <col min="4114" max="4114" width="1" style="84" customWidth="1"/>
    <col min="4115" max="4115" width="7" style="84" customWidth="1"/>
    <col min="4116" max="4116" width="1" style="84" customWidth="1"/>
    <col min="4117" max="4118" width="0.8984375" style="84" customWidth="1"/>
    <col min="4119" max="4119" width="1" style="84" customWidth="1"/>
    <col min="4120" max="4120" width="36.296875" style="84" customWidth="1"/>
    <col min="4121" max="4121" width="2.296875" style="84" customWidth="1"/>
    <col min="4122" max="4122" width="4.59765625" style="84" customWidth="1"/>
    <col min="4123" max="4352" width="9.09765625" style="84"/>
    <col min="4353" max="4353" width="1.296875" style="84" customWidth="1"/>
    <col min="4354" max="4354" width="1" style="84" customWidth="1"/>
    <col min="4355" max="4355" width="3.09765625" style="84" customWidth="1"/>
    <col min="4356" max="4356" width="5.296875" style="84" customWidth="1"/>
    <col min="4357" max="4357" width="19.69921875" style="84" customWidth="1"/>
    <col min="4358" max="4358" width="9.69921875" style="84" customWidth="1"/>
    <col min="4359" max="4359" width="8.8984375" style="84" customWidth="1"/>
    <col min="4360" max="4360" width="0.59765625" style="84" customWidth="1"/>
    <col min="4361" max="4361" width="8.8984375" style="84" customWidth="1"/>
    <col min="4362" max="4362" width="0.59765625" style="84" customWidth="1"/>
    <col min="4363" max="4363" width="6" style="84" customWidth="1"/>
    <col min="4364" max="4364" width="1" style="84" customWidth="1"/>
    <col min="4365" max="4365" width="8.69921875" style="84" customWidth="1"/>
    <col min="4366" max="4366" width="1" style="84" customWidth="1"/>
    <col min="4367" max="4367" width="7.3984375" style="84" customWidth="1"/>
    <col min="4368" max="4368" width="1" style="84" customWidth="1"/>
    <col min="4369" max="4369" width="7.3984375" style="84" customWidth="1"/>
    <col min="4370" max="4370" width="1" style="84" customWidth="1"/>
    <col min="4371" max="4371" width="7" style="84" customWidth="1"/>
    <col min="4372" max="4372" width="1" style="84" customWidth="1"/>
    <col min="4373" max="4374" width="0.8984375" style="84" customWidth="1"/>
    <col min="4375" max="4375" width="1" style="84" customWidth="1"/>
    <col min="4376" max="4376" width="36.296875" style="84" customWidth="1"/>
    <col min="4377" max="4377" width="2.296875" style="84" customWidth="1"/>
    <col min="4378" max="4378" width="4.59765625" style="84" customWidth="1"/>
    <col min="4379" max="4608" width="9.09765625" style="84"/>
    <col min="4609" max="4609" width="1.296875" style="84" customWidth="1"/>
    <col min="4610" max="4610" width="1" style="84" customWidth="1"/>
    <col min="4611" max="4611" width="3.09765625" style="84" customWidth="1"/>
    <col min="4612" max="4612" width="5.296875" style="84" customWidth="1"/>
    <col min="4613" max="4613" width="19.69921875" style="84" customWidth="1"/>
    <col min="4614" max="4614" width="9.69921875" style="84" customWidth="1"/>
    <col min="4615" max="4615" width="8.8984375" style="84" customWidth="1"/>
    <col min="4616" max="4616" width="0.59765625" style="84" customWidth="1"/>
    <col min="4617" max="4617" width="8.8984375" style="84" customWidth="1"/>
    <col min="4618" max="4618" width="0.59765625" style="84" customWidth="1"/>
    <col min="4619" max="4619" width="6" style="84" customWidth="1"/>
    <col min="4620" max="4620" width="1" style="84" customWidth="1"/>
    <col min="4621" max="4621" width="8.69921875" style="84" customWidth="1"/>
    <col min="4622" max="4622" width="1" style="84" customWidth="1"/>
    <col min="4623" max="4623" width="7.3984375" style="84" customWidth="1"/>
    <col min="4624" max="4624" width="1" style="84" customWidth="1"/>
    <col min="4625" max="4625" width="7.3984375" style="84" customWidth="1"/>
    <col min="4626" max="4626" width="1" style="84" customWidth="1"/>
    <col min="4627" max="4627" width="7" style="84" customWidth="1"/>
    <col min="4628" max="4628" width="1" style="84" customWidth="1"/>
    <col min="4629" max="4630" width="0.8984375" style="84" customWidth="1"/>
    <col min="4631" max="4631" width="1" style="84" customWidth="1"/>
    <col min="4632" max="4632" width="36.296875" style="84" customWidth="1"/>
    <col min="4633" max="4633" width="2.296875" style="84" customWidth="1"/>
    <col min="4634" max="4634" width="4.59765625" style="84" customWidth="1"/>
    <col min="4635" max="4864" width="9.09765625" style="84"/>
    <col min="4865" max="4865" width="1.296875" style="84" customWidth="1"/>
    <col min="4866" max="4866" width="1" style="84" customWidth="1"/>
    <col min="4867" max="4867" width="3.09765625" style="84" customWidth="1"/>
    <col min="4868" max="4868" width="5.296875" style="84" customWidth="1"/>
    <col min="4869" max="4869" width="19.69921875" style="84" customWidth="1"/>
    <col min="4870" max="4870" width="9.69921875" style="84" customWidth="1"/>
    <col min="4871" max="4871" width="8.8984375" style="84" customWidth="1"/>
    <col min="4872" max="4872" width="0.59765625" style="84" customWidth="1"/>
    <col min="4873" max="4873" width="8.8984375" style="84" customWidth="1"/>
    <col min="4874" max="4874" width="0.59765625" style="84" customWidth="1"/>
    <col min="4875" max="4875" width="6" style="84" customWidth="1"/>
    <col min="4876" max="4876" width="1" style="84" customWidth="1"/>
    <col min="4877" max="4877" width="8.69921875" style="84" customWidth="1"/>
    <col min="4878" max="4878" width="1" style="84" customWidth="1"/>
    <col min="4879" max="4879" width="7.3984375" style="84" customWidth="1"/>
    <col min="4880" max="4880" width="1" style="84" customWidth="1"/>
    <col min="4881" max="4881" width="7.3984375" style="84" customWidth="1"/>
    <col min="4882" max="4882" width="1" style="84" customWidth="1"/>
    <col min="4883" max="4883" width="7" style="84" customWidth="1"/>
    <col min="4884" max="4884" width="1" style="84" customWidth="1"/>
    <col min="4885" max="4886" width="0.8984375" style="84" customWidth="1"/>
    <col min="4887" max="4887" width="1" style="84" customWidth="1"/>
    <col min="4888" max="4888" width="36.296875" style="84" customWidth="1"/>
    <col min="4889" max="4889" width="2.296875" style="84" customWidth="1"/>
    <col min="4890" max="4890" width="4.59765625" style="84" customWidth="1"/>
    <col min="4891" max="5120" width="9.09765625" style="84"/>
    <col min="5121" max="5121" width="1.296875" style="84" customWidth="1"/>
    <col min="5122" max="5122" width="1" style="84" customWidth="1"/>
    <col min="5123" max="5123" width="3.09765625" style="84" customWidth="1"/>
    <col min="5124" max="5124" width="5.296875" style="84" customWidth="1"/>
    <col min="5125" max="5125" width="19.69921875" style="84" customWidth="1"/>
    <col min="5126" max="5126" width="9.69921875" style="84" customWidth="1"/>
    <col min="5127" max="5127" width="8.8984375" style="84" customWidth="1"/>
    <col min="5128" max="5128" width="0.59765625" style="84" customWidth="1"/>
    <col min="5129" max="5129" width="8.8984375" style="84" customWidth="1"/>
    <col min="5130" max="5130" width="0.59765625" style="84" customWidth="1"/>
    <col min="5131" max="5131" width="6" style="84" customWidth="1"/>
    <col min="5132" max="5132" width="1" style="84" customWidth="1"/>
    <col min="5133" max="5133" width="8.69921875" style="84" customWidth="1"/>
    <col min="5134" max="5134" width="1" style="84" customWidth="1"/>
    <col min="5135" max="5135" width="7.3984375" style="84" customWidth="1"/>
    <col min="5136" max="5136" width="1" style="84" customWidth="1"/>
    <col min="5137" max="5137" width="7.3984375" style="84" customWidth="1"/>
    <col min="5138" max="5138" width="1" style="84" customWidth="1"/>
    <col min="5139" max="5139" width="7" style="84" customWidth="1"/>
    <col min="5140" max="5140" width="1" style="84" customWidth="1"/>
    <col min="5141" max="5142" width="0.8984375" style="84" customWidth="1"/>
    <col min="5143" max="5143" width="1" style="84" customWidth="1"/>
    <col min="5144" max="5144" width="36.296875" style="84" customWidth="1"/>
    <col min="5145" max="5145" width="2.296875" style="84" customWidth="1"/>
    <col min="5146" max="5146" width="4.59765625" style="84" customWidth="1"/>
    <col min="5147" max="5376" width="9.09765625" style="84"/>
    <col min="5377" max="5377" width="1.296875" style="84" customWidth="1"/>
    <col min="5378" max="5378" width="1" style="84" customWidth="1"/>
    <col min="5379" max="5379" width="3.09765625" style="84" customWidth="1"/>
    <col min="5380" max="5380" width="5.296875" style="84" customWidth="1"/>
    <col min="5381" max="5381" width="19.69921875" style="84" customWidth="1"/>
    <col min="5382" max="5382" width="9.69921875" style="84" customWidth="1"/>
    <col min="5383" max="5383" width="8.8984375" style="84" customWidth="1"/>
    <col min="5384" max="5384" width="0.59765625" style="84" customWidth="1"/>
    <col min="5385" max="5385" width="8.8984375" style="84" customWidth="1"/>
    <col min="5386" max="5386" width="0.59765625" style="84" customWidth="1"/>
    <col min="5387" max="5387" width="6" style="84" customWidth="1"/>
    <col min="5388" max="5388" width="1" style="84" customWidth="1"/>
    <col min="5389" max="5389" width="8.69921875" style="84" customWidth="1"/>
    <col min="5390" max="5390" width="1" style="84" customWidth="1"/>
    <col min="5391" max="5391" width="7.3984375" style="84" customWidth="1"/>
    <col min="5392" max="5392" width="1" style="84" customWidth="1"/>
    <col min="5393" max="5393" width="7.3984375" style="84" customWidth="1"/>
    <col min="5394" max="5394" width="1" style="84" customWidth="1"/>
    <col min="5395" max="5395" width="7" style="84" customWidth="1"/>
    <col min="5396" max="5396" width="1" style="84" customWidth="1"/>
    <col min="5397" max="5398" width="0.8984375" style="84" customWidth="1"/>
    <col min="5399" max="5399" width="1" style="84" customWidth="1"/>
    <col min="5400" max="5400" width="36.296875" style="84" customWidth="1"/>
    <col min="5401" max="5401" width="2.296875" style="84" customWidth="1"/>
    <col min="5402" max="5402" width="4.59765625" style="84" customWidth="1"/>
    <col min="5403" max="5632" width="9.09765625" style="84"/>
    <col min="5633" max="5633" width="1.296875" style="84" customWidth="1"/>
    <col min="5634" max="5634" width="1" style="84" customWidth="1"/>
    <col min="5635" max="5635" width="3.09765625" style="84" customWidth="1"/>
    <col min="5636" max="5636" width="5.296875" style="84" customWidth="1"/>
    <col min="5637" max="5637" width="19.69921875" style="84" customWidth="1"/>
    <col min="5638" max="5638" width="9.69921875" style="84" customWidth="1"/>
    <col min="5639" max="5639" width="8.8984375" style="84" customWidth="1"/>
    <col min="5640" max="5640" width="0.59765625" style="84" customWidth="1"/>
    <col min="5641" max="5641" width="8.8984375" style="84" customWidth="1"/>
    <col min="5642" max="5642" width="0.59765625" style="84" customWidth="1"/>
    <col min="5643" max="5643" width="6" style="84" customWidth="1"/>
    <col min="5644" max="5644" width="1" style="84" customWidth="1"/>
    <col min="5645" max="5645" width="8.69921875" style="84" customWidth="1"/>
    <col min="5646" max="5646" width="1" style="84" customWidth="1"/>
    <col min="5647" max="5647" width="7.3984375" style="84" customWidth="1"/>
    <col min="5648" max="5648" width="1" style="84" customWidth="1"/>
    <col min="5649" max="5649" width="7.3984375" style="84" customWidth="1"/>
    <col min="5650" max="5650" width="1" style="84" customWidth="1"/>
    <col min="5651" max="5651" width="7" style="84" customWidth="1"/>
    <col min="5652" max="5652" width="1" style="84" customWidth="1"/>
    <col min="5653" max="5654" width="0.8984375" style="84" customWidth="1"/>
    <col min="5655" max="5655" width="1" style="84" customWidth="1"/>
    <col min="5656" max="5656" width="36.296875" style="84" customWidth="1"/>
    <col min="5657" max="5657" width="2.296875" style="84" customWidth="1"/>
    <col min="5658" max="5658" width="4.59765625" style="84" customWidth="1"/>
    <col min="5659" max="5888" width="9.09765625" style="84"/>
    <col min="5889" max="5889" width="1.296875" style="84" customWidth="1"/>
    <col min="5890" max="5890" width="1" style="84" customWidth="1"/>
    <col min="5891" max="5891" width="3.09765625" style="84" customWidth="1"/>
    <col min="5892" max="5892" width="5.296875" style="84" customWidth="1"/>
    <col min="5893" max="5893" width="19.69921875" style="84" customWidth="1"/>
    <col min="5894" max="5894" width="9.69921875" style="84" customWidth="1"/>
    <col min="5895" max="5895" width="8.8984375" style="84" customWidth="1"/>
    <col min="5896" max="5896" width="0.59765625" style="84" customWidth="1"/>
    <col min="5897" max="5897" width="8.8984375" style="84" customWidth="1"/>
    <col min="5898" max="5898" width="0.59765625" style="84" customWidth="1"/>
    <col min="5899" max="5899" width="6" style="84" customWidth="1"/>
    <col min="5900" max="5900" width="1" style="84" customWidth="1"/>
    <col min="5901" max="5901" width="8.69921875" style="84" customWidth="1"/>
    <col min="5902" max="5902" width="1" style="84" customWidth="1"/>
    <col min="5903" max="5903" width="7.3984375" style="84" customWidth="1"/>
    <col min="5904" max="5904" width="1" style="84" customWidth="1"/>
    <col min="5905" max="5905" width="7.3984375" style="84" customWidth="1"/>
    <col min="5906" max="5906" width="1" style="84" customWidth="1"/>
    <col min="5907" max="5907" width="7" style="84" customWidth="1"/>
    <col min="5908" max="5908" width="1" style="84" customWidth="1"/>
    <col min="5909" max="5910" width="0.8984375" style="84" customWidth="1"/>
    <col min="5911" max="5911" width="1" style="84" customWidth="1"/>
    <col min="5912" max="5912" width="36.296875" style="84" customWidth="1"/>
    <col min="5913" max="5913" width="2.296875" style="84" customWidth="1"/>
    <col min="5914" max="5914" width="4.59765625" style="84" customWidth="1"/>
    <col min="5915" max="6144" width="9.09765625" style="84"/>
    <col min="6145" max="6145" width="1.296875" style="84" customWidth="1"/>
    <col min="6146" max="6146" width="1" style="84" customWidth="1"/>
    <col min="6147" max="6147" width="3.09765625" style="84" customWidth="1"/>
    <col min="6148" max="6148" width="5.296875" style="84" customWidth="1"/>
    <col min="6149" max="6149" width="19.69921875" style="84" customWidth="1"/>
    <col min="6150" max="6150" width="9.69921875" style="84" customWidth="1"/>
    <col min="6151" max="6151" width="8.8984375" style="84" customWidth="1"/>
    <col min="6152" max="6152" width="0.59765625" style="84" customWidth="1"/>
    <col min="6153" max="6153" width="8.8984375" style="84" customWidth="1"/>
    <col min="6154" max="6154" width="0.59765625" style="84" customWidth="1"/>
    <col min="6155" max="6155" width="6" style="84" customWidth="1"/>
    <col min="6156" max="6156" width="1" style="84" customWidth="1"/>
    <col min="6157" max="6157" width="8.69921875" style="84" customWidth="1"/>
    <col min="6158" max="6158" width="1" style="84" customWidth="1"/>
    <col min="6159" max="6159" width="7.3984375" style="84" customWidth="1"/>
    <col min="6160" max="6160" width="1" style="84" customWidth="1"/>
    <col min="6161" max="6161" width="7.3984375" style="84" customWidth="1"/>
    <col min="6162" max="6162" width="1" style="84" customWidth="1"/>
    <col min="6163" max="6163" width="7" style="84" customWidth="1"/>
    <col min="6164" max="6164" width="1" style="84" customWidth="1"/>
    <col min="6165" max="6166" width="0.8984375" style="84" customWidth="1"/>
    <col min="6167" max="6167" width="1" style="84" customWidth="1"/>
    <col min="6168" max="6168" width="36.296875" style="84" customWidth="1"/>
    <col min="6169" max="6169" width="2.296875" style="84" customWidth="1"/>
    <col min="6170" max="6170" width="4.59765625" style="84" customWidth="1"/>
    <col min="6171" max="6400" width="9.09765625" style="84"/>
    <col min="6401" max="6401" width="1.296875" style="84" customWidth="1"/>
    <col min="6402" max="6402" width="1" style="84" customWidth="1"/>
    <col min="6403" max="6403" width="3.09765625" style="84" customWidth="1"/>
    <col min="6404" max="6404" width="5.296875" style="84" customWidth="1"/>
    <col min="6405" max="6405" width="19.69921875" style="84" customWidth="1"/>
    <col min="6406" max="6406" width="9.69921875" style="84" customWidth="1"/>
    <col min="6407" max="6407" width="8.8984375" style="84" customWidth="1"/>
    <col min="6408" max="6408" width="0.59765625" style="84" customWidth="1"/>
    <col min="6409" max="6409" width="8.8984375" style="84" customWidth="1"/>
    <col min="6410" max="6410" width="0.59765625" style="84" customWidth="1"/>
    <col min="6411" max="6411" width="6" style="84" customWidth="1"/>
    <col min="6412" max="6412" width="1" style="84" customWidth="1"/>
    <col min="6413" max="6413" width="8.69921875" style="84" customWidth="1"/>
    <col min="6414" max="6414" width="1" style="84" customWidth="1"/>
    <col min="6415" max="6415" width="7.3984375" style="84" customWidth="1"/>
    <col min="6416" max="6416" width="1" style="84" customWidth="1"/>
    <col min="6417" max="6417" width="7.3984375" style="84" customWidth="1"/>
    <col min="6418" max="6418" width="1" style="84" customWidth="1"/>
    <col min="6419" max="6419" width="7" style="84" customWidth="1"/>
    <col min="6420" max="6420" width="1" style="84" customWidth="1"/>
    <col min="6421" max="6422" width="0.8984375" style="84" customWidth="1"/>
    <col min="6423" max="6423" width="1" style="84" customWidth="1"/>
    <col min="6424" max="6424" width="36.296875" style="84" customWidth="1"/>
    <col min="6425" max="6425" width="2.296875" style="84" customWidth="1"/>
    <col min="6426" max="6426" width="4.59765625" style="84" customWidth="1"/>
    <col min="6427" max="6656" width="9.09765625" style="84"/>
    <col min="6657" max="6657" width="1.296875" style="84" customWidth="1"/>
    <col min="6658" max="6658" width="1" style="84" customWidth="1"/>
    <col min="6659" max="6659" width="3.09765625" style="84" customWidth="1"/>
    <col min="6660" max="6660" width="5.296875" style="84" customWidth="1"/>
    <col min="6661" max="6661" width="19.69921875" style="84" customWidth="1"/>
    <col min="6662" max="6662" width="9.69921875" style="84" customWidth="1"/>
    <col min="6663" max="6663" width="8.8984375" style="84" customWidth="1"/>
    <col min="6664" max="6664" width="0.59765625" style="84" customWidth="1"/>
    <col min="6665" max="6665" width="8.8984375" style="84" customWidth="1"/>
    <col min="6666" max="6666" width="0.59765625" style="84" customWidth="1"/>
    <col min="6667" max="6667" width="6" style="84" customWidth="1"/>
    <col min="6668" max="6668" width="1" style="84" customWidth="1"/>
    <col min="6669" max="6669" width="8.69921875" style="84" customWidth="1"/>
    <col min="6670" max="6670" width="1" style="84" customWidth="1"/>
    <col min="6671" max="6671" width="7.3984375" style="84" customWidth="1"/>
    <col min="6672" max="6672" width="1" style="84" customWidth="1"/>
    <col min="6673" max="6673" width="7.3984375" style="84" customWidth="1"/>
    <col min="6674" max="6674" width="1" style="84" customWidth="1"/>
    <col min="6675" max="6675" width="7" style="84" customWidth="1"/>
    <col min="6676" max="6676" width="1" style="84" customWidth="1"/>
    <col min="6677" max="6678" width="0.8984375" style="84" customWidth="1"/>
    <col min="6679" max="6679" width="1" style="84" customWidth="1"/>
    <col min="6680" max="6680" width="36.296875" style="84" customWidth="1"/>
    <col min="6681" max="6681" width="2.296875" style="84" customWidth="1"/>
    <col min="6682" max="6682" width="4.59765625" style="84" customWidth="1"/>
    <col min="6683" max="6912" width="9.09765625" style="84"/>
    <col min="6913" max="6913" width="1.296875" style="84" customWidth="1"/>
    <col min="6914" max="6914" width="1" style="84" customWidth="1"/>
    <col min="6915" max="6915" width="3.09765625" style="84" customWidth="1"/>
    <col min="6916" max="6916" width="5.296875" style="84" customWidth="1"/>
    <col min="6917" max="6917" width="19.69921875" style="84" customWidth="1"/>
    <col min="6918" max="6918" width="9.69921875" style="84" customWidth="1"/>
    <col min="6919" max="6919" width="8.8984375" style="84" customWidth="1"/>
    <col min="6920" max="6920" width="0.59765625" style="84" customWidth="1"/>
    <col min="6921" max="6921" width="8.8984375" style="84" customWidth="1"/>
    <col min="6922" max="6922" width="0.59765625" style="84" customWidth="1"/>
    <col min="6923" max="6923" width="6" style="84" customWidth="1"/>
    <col min="6924" max="6924" width="1" style="84" customWidth="1"/>
    <col min="6925" max="6925" width="8.69921875" style="84" customWidth="1"/>
    <col min="6926" max="6926" width="1" style="84" customWidth="1"/>
    <col min="6927" max="6927" width="7.3984375" style="84" customWidth="1"/>
    <col min="6928" max="6928" width="1" style="84" customWidth="1"/>
    <col min="6929" max="6929" width="7.3984375" style="84" customWidth="1"/>
    <col min="6930" max="6930" width="1" style="84" customWidth="1"/>
    <col min="6931" max="6931" width="7" style="84" customWidth="1"/>
    <col min="6932" max="6932" width="1" style="84" customWidth="1"/>
    <col min="6933" max="6934" width="0.8984375" style="84" customWidth="1"/>
    <col min="6935" max="6935" width="1" style="84" customWidth="1"/>
    <col min="6936" max="6936" width="36.296875" style="84" customWidth="1"/>
    <col min="6937" max="6937" width="2.296875" style="84" customWidth="1"/>
    <col min="6938" max="6938" width="4.59765625" style="84" customWidth="1"/>
    <col min="6939" max="7168" width="9.09765625" style="84"/>
    <col min="7169" max="7169" width="1.296875" style="84" customWidth="1"/>
    <col min="7170" max="7170" width="1" style="84" customWidth="1"/>
    <col min="7171" max="7171" width="3.09765625" style="84" customWidth="1"/>
    <col min="7172" max="7172" width="5.296875" style="84" customWidth="1"/>
    <col min="7173" max="7173" width="19.69921875" style="84" customWidth="1"/>
    <col min="7174" max="7174" width="9.69921875" style="84" customWidth="1"/>
    <col min="7175" max="7175" width="8.8984375" style="84" customWidth="1"/>
    <col min="7176" max="7176" width="0.59765625" style="84" customWidth="1"/>
    <col min="7177" max="7177" width="8.8984375" style="84" customWidth="1"/>
    <col min="7178" max="7178" width="0.59765625" style="84" customWidth="1"/>
    <col min="7179" max="7179" width="6" style="84" customWidth="1"/>
    <col min="7180" max="7180" width="1" style="84" customWidth="1"/>
    <col min="7181" max="7181" width="8.69921875" style="84" customWidth="1"/>
    <col min="7182" max="7182" width="1" style="84" customWidth="1"/>
    <col min="7183" max="7183" width="7.3984375" style="84" customWidth="1"/>
    <col min="7184" max="7184" width="1" style="84" customWidth="1"/>
    <col min="7185" max="7185" width="7.3984375" style="84" customWidth="1"/>
    <col min="7186" max="7186" width="1" style="84" customWidth="1"/>
    <col min="7187" max="7187" width="7" style="84" customWidth="1"/>
    <col min="7188" max="7188" width="1" style="84" customWidth="1"/>
    <col min="7189" max="7190" width="0.8984375" style="84" customWidth="1"/>
    <col min="7191" max="7191" width="1" style="84" customWidth="1"/>
    <col min="7192" max="7192" width="36.296875" style="84" customWidth="1"/>
    <col min="7193" max="7193" width="2.296875" style="84" customWidth="1"/>
    <col min="7194" max="7194" width="4.59765625" style="84" customWidth="1"/>
    <col min="7195" max="7424" width="9.09765625" style="84"/>
    <col min="7425" max="7425" width="1.296875" style="84" customWidth="1"/>
    <col min="7426" max="7426" width="1" style="84" customWidth="1"/>
    <col min="7427" max="7427" width="3.09765625" style="84" customWidth="1"/>
    <col min="7428" max="7428" width="5.296875" style="84" customWidth="1"/>
    <col min="7429" max="7429" width="19.69921875" style="84" customWidth="1"/>
    <col min="7430" max="7430" width="9.69921875" style="84" customWidth="1"/>
    <col min="7431" max="7431" width="8.8984375" style="84" customWidth="1"/>
    <col min="7432" max="7432" width="0.59765625" style="84" customWidth="1"/>
    <col min="7433" max="7433" width="8.8984375" style="84" customWidth="1"/>
    <col min="7434" max="7434" width="0.59765625" style="84" customWidth="1"/>
    <col min="7435" max="7435" width="6" style="84" customWidth="1"/>
    <col min="7436" max="7436" width="1" style="84" customWidth="1"/>
    <col min="7437" max="7437" width="8.69921875" style="84" customWidth="1"/>
    <col min="7438" max="7438" width="1" style="84" customWidth="1"/>
    <col min="7439" max="7439" width="7.3984375" style="84" customWidth="1"/>
    <col min="7440" max="7440" width="1" style="84" customWidth="1"/>
    <col min="7441" max="7441" width="7.3984375" style="84" customWidth="1"/>
    <col min="7442" max="7442" width="1" style="84" customWidth="1"/>
    <col min="7443" max="7443" width="7" style="84" customWidth="1"/>
    <col min="7444" max="7444" width="1" style="84" customWidth="1"/>
    <col min="7445" max="7446" width="0.8984375" style="84" customWidth="1"/>
    <col min="7447" max="7447" width="1" style="84" customWidth="1"/>
    <col min="7448" max="7448" width="36.296875" style="84" customWidth="1"/>
    <col min="7449" max="7449" width="2.296875" style="84" customWidth="1"/>
    <col min="7450" max="7450" width="4.59765625" style="84" customWidth="1"/>
    <col min="7451" max="7680" width="9.09765625" style="84"/>
    <col min="7681" max="7681" width="1.296875" style="84" customWidth="1"/>
    <col min="7682" max="7682" width="1" style="84" customWidth="1"/>
    <col min="7683" max="7683" width="3.09765625" style="84" customWidth="1"/>
    <col min="7684" max="7684" width="5.296875" style="84" customWidth="1"/>
    <col min="7685" max="7685" width="19.69921875" style="84" customWidth="1"/>
    <col min="7686" max="7686" width="9.69921875" style="84" customWidth="1"/>
    <col min="7687" max="7687" width="8.8984375" style="84" customWidth="1"/>
    <col min="7688" max="7688" width="0.59765625" style="84" customWidth="1"/>
    <col min="7689" max="7689" width="8.8984375" style="84" customWidth="1"/>
    <col min="7690" max="7690" width="0.59765625" style="84" customWidth="1"/>
    <col min="7691" max="7691" width="6" style="84" customWidth="1"/>
    <col min="7692" max="7692" width="1" style="84" customWidth="1"/>
    <col min="7693" max="7693" width="8.69921875" style="84" customWidth="1"/>
    <col min="7694" max="7694" width="1" style="84" customWidth="1"/>
    <col min="7695" max="7695" width="7.3984375" style="84" customWidth="1"/>
    <col min="7696" max="7696" width="1" style="84" customWidth="1"/>
    <col min="7697" max="7697" width="7.3984375" style="84" customWidth="1"/>
    <col min="7698" max="7698" width="1" style="84" customWidth="1"/>
    <col min="7699" max="7699" width="7" style="84" customWidth="1"/>
    <col min="7700" max="7700" width="1" style="84" customWidth="1"/>
    <col min="7701" max="7702" width="0.8984375" style="84" customWidth="1"/>
    <col min="7703" max="7703" width="1" style="84" customWidth="1"/>
    <col min="7704" max="7704" width="36.296875" style="84" customWidth="1"/>
    <col min="7705" max="7705" width="2.296875" style="84" customWidth="1"/>
    <col min="7706" max="7706" width="4.59765625" style="84" customWidth="1"/>
    <col min="7707" max="7936" width="9.09765625" style="84"/>
    <col min="7937" max="7937" width="1.296875" style="84" customWidth="1"/>
    <col min="7938" max="7938" width="1" style="84" customWidth="1"/>
    <col min="7939" max="7939" width="3.09765625" style="84" customWidth="1"/>
    <col min="7940" max="7940" width="5.296875" style="84" customWidth="1"/>
    <col min="7941" max="7941" width="19.69921875" style="84" customWidth="1"/>
    <col min="7942" max="7942" width="9.69921875" style="84" customWidth="1"/>
    <col min="7943" max="7943" width="8.8984375" style="84" customWidth="1"/>
    <col min="7944" max="7944" width="0.59765625" style="84" customWidth="1"/>
    <col min="7945" max="7945" width="8.8984375" style="84" customWidth="1"/>
    <col min="7946" max="7946" width="0.59765625" style="84" customWidth="1"/>
    <col min="7947" max="7947" width="6" style="84" customWidth="1"/>
    <col min="7948" max="7948" width="1" style="84" customWidth="1"/>
    <col min="7949" max="7949" width="8.69921875" style="84" customWidth="1"/>
    <col min="7950" max="7950" width="1" style="84" customWidth="1"/>
    <col min="7951" max="7951" width="7.3984375" style="84" customWidth="1"/>
    <col min="7952" max="7952" width="1" style="84" customWidth="1"/>
    <col min="7953" max="7953" width="7.3984375" style="84" customWidth="1"/>
    <col min="7954" max="7954" width="1" style="84" customWidth="1"/>
    <col min="7955" max="7955" width="7" style="84" customWidth="1"/>
    <col min="7956" max="7956" width="1" style="84" customWidth="1"/>
    <col min="7957" max="7958" width="0.8984375" style="84" customWidth="1"/>
    <col min="7959" max="7959" width="1" style="84" customWidth="1"/>
    <col min="7960" max="7960" width="36.296875" style="84" customWidth="1"/>
    <col min="7961" max="7961" width="2.296875" style="84" customWidth="1"/>
    <col min="7962" max="7962" width="4.59765625" style="84" customWidth="1"/>
    <col min="7963" max="8192" width="9.09765625" style="84"/>
    <col min="8193" max="8193" width="1.296875" style="84" customWidth="1"/>
    <col min="8194" max="8194" width="1" style="84" customWidth="1"/>
    <col min="8195" max="8195" width="3.09765625" style="84" customWidth="1"/>
    <col min="8196" max="8196" width="5.296875" style="84" customWidth="1"/>
    <col min="8197" max="8197" width="19.69921875" style="84" customWidth="1"/>
    <col min="8198" max="8198" width="9.69921875" style="84" customWidth="1"/>
    <col min="8199" max="8199" width="8.8984375" style="84" customWidth="1"/>
    <col min="8200" max="8200" width="0.59765625" style="84" customWidth="1"/>
    <col min="8201" max="8201" width="8.8984375" style="84" customWidth="1"/>
    <col min="8202" max="8202" width="0.59765625" style="84" customWidth="1"/>
    <col min="8203" max="8203" width="6" style="84" customWidth="1"/>
    <col min="8204" max="8204" width="1" style="84" customWidth="1"/>
    <col min="8205" max="8205" width="8.69921875" style="84" customWidth="1"/>
    <col min="8206" max="8206" width="1" style="84" customWidth="1"/>
    <col min="8207" max="8207" width="7.3984375" style="84" customWidth="1"/>
    <col min="8208" max="8208" width="1" style="84" customWidth="1"/>
    <col min="8209" max="8209" width="7.3984375" style="84" customWidth="1"/>
    <col min="8210" max="8210" width="1" style="84" customWidth="1"/>
    <col min="8211" max="8211" width="7" style="84" customWidth="1"/>
    <col min="8212" max="8212" width="1" style="84" customWidth="1"/>
    <col min="8213" max="8214" width="0.8984375" style="84" customWidth="1"/>
    <col min="8215" max="8215" width="1" style="84" customWidth="1"/>
    <col min="8216" max="8216" width="36.296875" style="84" customWidth="1"/>
    <col min="8217" max="8217" width="2.296875" style="84" customWidth="1"/>
    <col min="8218" max="8218" width="4.59765625" style="84" customWidth="1"/>
    <col min="8219" max="8448" width="9.09765625" style="84"/>
    <col min="8449" max="8449" width="1.296875" style="84" customWidth="1"/>
    <col min="8450" max="8450" width="1" style="84" customWidth="1"/>
    <col min="8451" max="8451" width="3.09765625" style="84" customWidth="1"/>
    <col min="8452" max="8452" width="5.296875" style="84" customWidth="1"/>
    <col min="8453" max="8453" width="19.69921875" style="84" customWidth="1"/>
    <col min="8454" max="8454" width="9.69921875" style="84" customWidth="1"/>
    <col min="8455" max="8455" width="8.8984375" style="84" customWidth="1"/>
    <col min="8456" max="8456" width="0.59765625" style="84" customWidth="1"/>
    <col min="8457" max="8457" width="8.8984375" style="84" customWidth="1"/>
    <col min="8458" max="8458" width="0.59765625" style="84" customWidth="1"/>
    <col min="8459" max="8459" width="6" style="84" customWidth="1"/>
    <col min="8460" max="8460" width="1" style="84" customWidth="1"/>
    <col min="8461" max="8461" width="8.69921875" style="84" customWidth="1"/>
    <col min="8462" max="8462" width="1" style="84" customWidth="1"/>
    <col min="8463" max="8463" width="7.3984375" style="84" customWidth="1"/>
    <col min="8464" max="8464" width="1" style="84" customWidth="1"/>
    <col min="8465" max="8465" width="7.3984375" style="84" customWidth="1"/>
    <col min="8466" max="8466" width="1" style="84" customWidth="1"/>
    <col min="8467" max="8467" width="7" style="84" customWidth="1"/>
    <col min="8468" max="8468" width="1" style="84" customWidth="1"/>
    <col min="8469" max="8470" width="0.8984375" style="84" customWidth="1"/>
    <col min="8471" max="8471" width="1" style="84" customWidth="1"/>
    <col min="8472" max="8472" width="36.296875" style="84" customWidth="1"/>
    <col min="8473" max="8473" width="2.296875" style="84" customWidth="1"/>
    <col min="8474" max="8474" width="4.59765625" style="84" customWidth="1"/>
    <col min="8475" max="8704" width="9.09765625" style="84"/>
    <col min="8705" max="8705" width="1.296875" style="84" customWidth="1"/>
    <col min="8706" max="8706" width="1" style="84" customWidth="1"/>
    <col min="8707" max="8707" width="3.09765625" style="84" customWidth="1"/>
    <col min="8708" max="8708" width="5.296875" style="84" customWidth="1"/>
    <col min="8709" max="8709" width="19.69921875" style="84" customWidth="1"/>
    <col min="8710" max="8710" width="9.69921875" style="84" customWidth="1"/>
    <col min="8711" max="8711" width="8.8984375" style="84" customWidth="1"/>
    <col min="8712" max="8712" width="0.59765625" style="84" customWidth="1"/>
    <col min="8713" max="8713" width="8.8984375" style="84" customWidth="1"/>
    <col min="8714" max="8714" width="0.59765625" style="84" customWidth="1"/>
    <col min="8715" max="8715" width="6" style="84" customWidth="1"/>
    <col min="8716" max="8716" width="1" style="84" customWidth="1"/>
    <col min="8717" max="8717" width="8.69921875" style="84" customWidth="1"/>
    <col min="8718" max="8718" width="1" style="84" customWidth="1"/>
    <col min="8719" max="8719" width="7.3984375" style="84" customWidth="1"/>
    <col min="8720" max="8720" width="1" style="84" customWidth="1"/>
    <col min="8721" max="8721" width="7.3984375" style="84" customWidth="1"/>
    <col min="8722" max="8722" width="1" style="84" customWidth="1"/>
    <col min="8723" max="8723" width="7" style="84" customWidth="1"/>
    <col min="8724" max="8724" width="1" style="84" customWidth="1"/>
    <col min="8725" max="8726" width="0.8984375" style="84" customWidth="1"/>
    <col min="8727" max="8727" width="1" style="84" customWidth="1"/>
    <col min="8728" max="8728" width="36.296875" style="84" customWidth="1"/>
    <col min="8729" max="8729" width="2.296875" style="84" customWidth="1"/>
    <col min="8730" max="8730" width="4.59765625" style="84" customWidth="1"/>
    <col min="8731" max="8960" width="9.09765625" style="84"/>
    <col min="8961" max="8961" width="1.296875" style="84" customWidth="1"/>
    <col min="8962" max="8962" width="1" style="84" customWidth="1"/>
    <col min="8963" max="8963" width="3.09765625" style="84" customWidth="1"/>
    <col min="8964" max="8964" width="5.296875" style="84" customWidth="1"/>
    <col min="8965" max="8965" width="19.69921875" style="84" customWidth="1"/>
    <col min="8966" max="8966" width="9.69921875" style="84" customWidth="1"/>
    <col min="8967" max="8967" width="8.8984375" style="84" customWidth="1"/>
    <col min="8968" max="8968" width="0.59765625" style="84" customWidth="1"/>
    <col min="8969" max="8969" width="8.8984375" style="84" customWidth="1"/>
    <col min="8970" max="8970" width="0.59765625" style="84" customWidth="1"/>
    <col min="8971" max="8971" width="6" style="84" customWidth="1"/>
    <col min="8972" max="8972" width="1" style="84" customWidth="1"/>
    <col min="8973" max="8973" width="8.69921875" style="84" customWidth="1"/>
    <col min="8974" max="8974" width="1" style="84" customWidth="1"/>
    <col min="8975" max="8975" width="7.3984375" style="84" customWidth="1"/>
    <col min="8976" max="8976" width="1" style="84" customWidth="1"/>
    <col min="8977" max="8977" width="7.3984375" style="84" customWidth="1"/>
    <col min="8978" max="8978" width="1" style="84" customWidth="1"/>
    <col min="8979" max="8979" width="7" style="84" customWidth="1"/>
    <col min="8980" max="8980" width="1" style="84" customWidth="1"/>
    <col min="8981" max="8982" width="0.8984375" style="84" customWidth="1"/>
    <col min="8983" max="8983" width="1" style="84" customWidth="1"/>
    <col min="8984" max="8984" width="36.296875" style="84" customWidth="1"/>
    <col min="8985" max="8985" width="2.296875" style="84" customWidth="1"/>
    <col min="8986" max="8986" width="4.59765625" style="84" customWidth="1"/>
    <col min="8987" max="9216" width="9.09765625" style="84"/>
    <col min="9217" max="9217" width="1.296875" style="84" customWidth="1"/>
    <col min="9218" max="9218" width="1" style="84" customWidth="1"/>
    <col min="9219" max="9219" width="3.09765625" style="84" customWidth="1"/>
    <col min="9220" max="9220" width="5.296875" style="84" customWidth="1"/>
    <col min="9221" max="9221" width="19.69921875" style="84" customWidth="1"/>
    <col min="9222" max="9222" width="9.69921875" style="84" customWidth="1"/>
    <col min="9223" max="9223" width="8.8984375" style="84" customWidth="1"/>
    <col min="9224" max="9224" width="0.59765625" style="84" customWidth="1"/>
    <col min="9225" max="9225" width="8.8984375" style="84" customWidth="1"/>
    <col min="9226" max="9226" width="0.59765625" style="84" customWidth="1"/>
    <col min="9227" max="9227" width="6" style="84" customWidth="1"/>
    <col min="9228" max="9228" width="1" style="84" customWidth="1"/>
    <col min="9229" max="9229" width="8.69921875" style="84" customWidth="1"/>
    <col min="9230" max="9230" width="1" style="84" customWidth="1"/>
    <col min="9231" max="9231" width="7.3984375" style="84" customWidth="1"/>
    <col min="9232" max="9232" width="1" style="84" customWidth="1"/>
    <col min="9233" max="9233" width="7.3984375" style="84" customWidth="1"/>
    <col min="9234" max="9234" width="1" style="84" customWidth="1"/>
    <col min="9235" max="9235" width="7" style="84" customWidth="1"/>
    <col min="9236" max="9236" width="1" style="84" customWidth="1"/>
    <col min="9237" max="9238" width="0.8984375" style="84" customWidth="1"/>
    <col min="9239" max="9239" width="1" style="84" customWidth="1"/>
    <col min="9240" max="9240" width="36.296875" style="84" customWidth="1"/>
    <col min="9241" max="9241" width="2.296875" style="84" customWidth="1"/>
    <col min="9242" max="9242" width="4.59765625" style="84" customWidth="1"/>
    <col min="9243" max="9472" width="9.09765625" style="84"/>
    <col min="9473" max="9473" width="1.296875" style="84" customWidth="1"/>
    <col min="9474" max="9474" width="1" style="84" customWidth="1"/>
    <col min="9475" max="9475" width="3.09765625" style="84" customWidth="1"/>
    <col min="9476" max="9476" width="5.296875" style="84" customWidth="1"/>
    <col min="9477" max="9477" width="19.69921875" style="84" customWidth="1"/>
    <col min="9478" max="9478" width="9.69921875" style="84" customWidth="1"/>
    <col min="9479" max="9479" width="8.8984375" style="84" customWidth="1"/>
    <col min="9480" max="9480" width="0.59765625" style="84" customWidth="1"/>
    <col min="9481" max="9481" width="8.8984375" style="84" customWidth="1"/>
    <col min="9482" max="9482" width="0.59765625" style="84" customWidth="1"/>
    <col min="9483" max="9483" width="6" style="84" customWidth="1"/>
    <col min="9484" max="9484" width="1" style="84" customWidth="1"/>
    <col min="9485" max="9485" width="8.69921875" style="84" customWidth="1"/>
    <col min="9486" max="9486" width="1" style="84" customWidth="1"/>
    <col min="9487" max="9487" width="7.3984375" style="84" customWidth="1"/>
    <col min="9488" max="9488" width="1" style="84" customWidth="1"/>
    <col min="9489" max="9489" width="7.3984375" style="84" customWidth="1"/>
    <col min="9490" max="9490" width="1" style="84" customWidth="1"/>
    <col min="9491" max="9491" width="7" style="84" customWidth="1"/>
    <col min="9492" max="9492" width="1" style="84" customWidth="1"/>
    <col min="9493" max="9494" width="0.8984375" style="84" customWidth="1"/>
    <col min="9495" max="9495" width="1" style="84" customWidth="1"/>
    <col min="9496" max="9496" width="36.296875" style="84" customWidth="1"/>
    <col min="9497" max="9497" width="2.296875" style="84" customWidth="1"/>
    <col min="9498" max="9498" width="4.59765625" style="84" customWidth="1"/>
    <col min="9499" max="9728" width="9.09765625" style="84"/>
    <col min="9729" max="9729" width="1.296875" style="84" customWidth="1"/>
    <col min="9730" max="9730" width="1" style="84" customWidth="1"/>
    <col min="9731" max="9731" width="3.09765625" style="84" customWidth="1"/>
    <col min="9732" max="9732" width="5.296875" style="84" customWidth="1"/>
    <col min="9733" max="9733" width="19.69921875" style="84" customWidth="1"/>
    <col min="9734" max="9734" width="9.69921875" style="84" customWidth="1"/>
    <col min="9735" max="9735" width="8.8984375" style="84" customWidth="1"/>
    <col min="9736" max="9736" width="0.59765625" style="84" customWidth="1"/>
    <col min="9737" max="9737" width="8.8984375" style="84" customWidth="1"/>
    <col min="9738" max="9738" width="0.59765625" style="84" customWidth="1"/>
    <col min="9739" max="9739" width="6" style="84" customWidth="1"/>
    <col min="9740" max="9740" width="1" style="84" customWidth="1"/>
    <col min="9741" max="9741" width="8.69921875" style="84" customWidth="1"/>
    <col min="9742" max="9742" width="1" style="84" customWidth="1"/>
    <col min="9743" max="9743" width="7.3984375" style="84" customWidth="1"/>
    <col min="9744" max="9744" width="1" style="84" customWidth="1"/>
    <col min="9745" max="9745" width="7.3984375" style="84" customWidth="1"/>
    <col min="9746" max="9746" width="1" style="84" customWidth="1"/>
    <col min="9747" max="9747" width="7" style="84" customWidth="1"/>
    <col min="9748" max="9748" width="1" style="84" customWidth="1"/>
    <col min="9749" max="9750" width="0.8984375" style="84" customWidth="1"/>
    <col min="9751" max="9751" width="1" style="84" customWidth="1"/>
    <col min="9752" max="9752" width="36.296875" style="84" customWidth="1"/>
    <col min="9753" max="9753" width="2.296875" style="84" customWidth="1"/>
    <col min="9754" max="9754" width="4.59765625" style="84" customWidth="1"/>
    <col min="9755" max="9984" width="9.09765625" style="84"/>
    <col min="9985" max="9985" width="1.296875" style="84" customWidth="1"/>
    <col min="9986" max="9986" width="1" style="84" customWidth="1"/>
    <col min="9987" max="9987" width="3.09765625" style="84" customWidth="1"/>
    <col min="9988" max="9988" width="5.296875" style="84" customWidth="1"/>
    <col min="9989" max="9989" width="19.69921875" style="84" customWidth="1"/>
    <col min="9990" max="9990" width="9.69921875" style="84" customWidth="1"/>
    <col min="9991" max="9991" width="8.8984375" style="84" customWidth="1"/>
    <col min="9992" max="9992" width="0.59765625" style="84" customWidth="1"/>
    <col min="9993" max="9993" width="8.8984375" style="84" customWidth="1"/>
    <col min="9994" max="9994" width="0.59765625" style="84" customWidth="1"/>
    <col min="9995" max="9995" width="6" style="84" customWidth="1"/>
    <col min="9996" max="9996" width="1" style="84" customWidth="1"/>
    <col min="9997" max="9997" width="8.69921875" style="84" customWidth="1"/>
    <col min="9998" max="9998" width="1" style="84" customWidth="1"/>
    <col min="9999" max="9999" width="7.3984375" style="84" customWidth="1"/>
    <col min="10000" max="10000" width="1" style="84" customWidth="1"/>
    <col min="10001" max="10001" width="7.3984375" style="84" customWidth="1"/>
    <col min="10002" max="10002" width="1" style="84" customWidth="1"/>
    <col min="10003" max="10003" width="7" style="84" customWidth="1"/>
    <col min="10004" max="10004" width="1" style="84" customWidth="1"/>
    <col min="10005" max="10006" width="0.8984375" style="84" customWidth="1"/>
    <col min="10007" max="10007" width="1" style="84" customWidth="1"/>
    <col min="10008" max="10008" width="36.296875" style="84" customWidth="1"/>
    <col min="10009" max="10009" width="2.296875" style="84" customWidth="1"/>
    <col min="10010" max="10010" width="4.59765625" style="84" customWidth="1"/>
    <col min="10011" max="10240" width="9.09765625" style="84"/>
    <col min="10241" max="10241" width="1.296875" style="84" customWidth="1"/>
    <col min="10242" max="10242" width="1" style="84" customWidth="1"/>
    <col min="10243" max="10243" width="3.09765625" style="84" customWidth="1"/>
    <col min="10244" max="10244" width="5.296875" style="84" customWidth="1"/>
    <col min="10245" max="10245" width="19.69921875" style="84" customWidth="1"/>
    <col min="10246" max="10246" width="9.69921875" style="84" customWidth="1"/>
    <col min="10247" max="10247" width="8.8984375" style="84" customWidth="1"/>
    <col min="10248" max="10248" width="0.59765625" style="84" customWidth="1"/>
    <col min="10249" max="10249" width="8.8984375" style="84" customWidth="1"/>
    <col min="10250" max="10250" width="0.59765625" style="84" customWidth="1"/>
    <col min="10251" max="10251" width="6" style="84" customWidth="1"/>
    <col min="10252" max="10252" width="1" style="84" customWidth="1"/>
    <col min="10253" max="10253" width="8.69921875" style="84" customWidth="1"/>
    <col min="10254" max="10254" width="1" style="84" customWidth="1"/>
    <col min="10255" max="10255" width="7.3984375" style="84" customWidth="1"/>
    <col min="10256" max="10256" width="1" style="84" customWidth="1"/>
    <col min="10257" max="10257" width="7.3984375" style="84" customWidth="1"/>
    <col min="10258" max="10258" width="1" style="84" customWidth="1"/>
    <col min="10259" max="10259" width="7" style="84" customWidth="1"/>
    <col min="10260" max="10260" width="1" style="84" customWidth="1"/>
    <col min="10261" max="10262" width="0.8984375" style="84" customWidth="1"/>
    <col min="10263" max="10263" width="1" style="84" customWidth="1"/>
    <col min="10264" max="10264" width="36.296875" style="84" customWidth="1"/>
    <col min="10265" max="10265" width="2.296875" style="84" customWidth="1"/>
    <col min="10266" max="10266" width="4.59765625" style="84" customWidth="1"/>
    <col min="10267" max="10496" width="9.09765625" style="84"/>
    <col min="10497" max="10497" width="1.296875" style="84" customWidth="1"/>
    <col min="10498" max="10498" width="1" style="84" customWidth="1"/>
    <col min="10499" max="10499" width="3.09765625" style="84" customWidth="1"/>
    <col min="10500" max="10500" width="5.296875" style="84" customWidth="1"/>
    <col min="10501" max="10501" width="19.69921875" style="84" customWidth="1"/>
    <col min="10502" max="10502" width="9.69921875" style="84" customWidth="1"/>
    <col min="10503" max="10503" width="8.8984375" style="84" customWidth="1"/>
    <col min="10504" max="10504" width="0.59765625" style="84" customWidth="1"/>
    <col min="10505" max="10505" width="8.8984375" style="84" customWidth="1"/>
    <col min="10506" max="10506" width="0.59765625" style="84" customWidth="1"/>
    <col min="10507" max="10507" width="6" style="84" customWidth="1"/>
    <col min="10508" max="10508" width="1" style="84" customWidth="1"/>
    <col min="10509" max="10509" width="8.69921875" style="84" customWidth="1"/>
    <col min="10510" max="10510" width="1" style="84" customWidth="1"/>
    <col min="10511" max="10511" width="7.3984375" style="84" customWidth="1"/>
    <col min="10512" max="10512" width="1" style="84" customWidth="1"/>
    <col min="10513" max="10513" width="7.3984375" style="84" customWidth="1"/>
    <col min="10514" max="10514" width="1" style="84" customWidth="1"/>
    <col min="10515" max="10515" width="7" style="84" customWidth="1"/>
    <col min="10516" max="10516" width="1" style="84" customWidth="1"/>
    <col min="10517" max="10518" width="0.8984375" style="84" customWidth="1"/>
    <col min="10519" max="10519" width="1" style="84" customWidth="1"/>
    <col min="10520" max="10520" width="36.296875" style="84" customWidth="1"/>
    <col min="10521" max="10521" width="2.296875" style="84" customWidth="1"/>
    <col min="10522" max="10522" width="4.59765625" style="84" customWidth="1"/>
    <col min="10523" max="10752" width="9.09765625" style="84"/>
    <col min="10753" max="10753" width="1.296875" style="84" customWidth="1"/>
    <col min="10754" max="10754" width="1" style="84" customWidth="1"/>
    <col min="10755" max="10755" width="3.09765625" style="84" customWidth="1"/>
    <col min="10756" max="10756" width="5.296875" style="84" customWidth="1"/>
    <col min="10757" max="10757" width="19.69921875" style="84" customWidth="1"/>
    <col min="10758" max="10758" width="9.69921875" style="84" customWidth="1"/>
    <col min="10759" max="10759" width="8.8984375" style="84" customWidth="1"/>
    <col min="10760" max="10760" width="0.59765625" style="84" customWidth="1"/>
    <col min="10761" max="10761" width="8.8984375" style="84" customWidth="1"/>
    <col min="10762" max="10762" width="0.59765625" style="84" customWidth="1"/>
    <col min="10763" max="10763" width="6" style="84" customWidth="1"/>
    <col min="10764" max="10764" width="1" style="84" customWidth="1"/>
    <col min="10765" max="10765" width="8.69921875" style="84" customWidth="1"/>
    <col min="10766" max="10766" width="1" style="84" customWidth="1"/>
    <col min="10767" max="10767" width="7.3984375" style="84" customWidth="1"/>
    <col min="10768" max="10768" width="1" style="84" customWidth="1"/>
    <col min="10769" max="10769" width="7.3984375" style="84" customWidth="1"/>
    <col min="10770" max="10770" width="1" style="84" customWidth="1"/>
    <col min="10771" max="10771" width="7" style="84" customWidth="1"/>
    <col min="10772" max="10772" width="1" style="84" customWidth="1"/>
    <col min="10773" max="10774" width="0.8984375" style="84" customWidth="1"/>
    <col min="10775" max="10775" width="1" style="84" customWidth="1"/>
    <col min="10776" max="10776" width="36.296875" style="84" customWidth="1"/>
    <col min="10777" max="10777" width="2.296875" style="84" customWidth="1"/>
    <col min="10778" max="10778" width="4.59765625" style="84" customWidth="1"/>
    <col min="10779" max="11008" width="9.09765625" style="84"/>
    <col min="11009" max="11009" width="1.296875" style="84" customWidth="1"/>
    <col min="11010" max="11010" width="1" style="84" customWidth="1"/>
    <col min="11011" max="11011" width="3.09765625" style="84" customWidth="1"/>
    <col min="11012" max="11012" width="5.296875" style="84" customWidth="1"/>
    <col min="11013" max="11013" width="19.69921875" style="84" customWidth="1"/>
    <col min="11014" max="11014" width="9.69921875" style="84" customWidth="1"/>
    <col min="11015" max="11015" width="8.8984375" style="84" customWidth="1"/>
    <col min="11016" max="11016" width="0.59765625" style="84" customWidth="1"/>
    <col min="11017" max="11017" width="8.8984375" style="84" customWidth="1"/>
    <col min="11018" max="11018" width="0.59765625" style="84" customWidth="1"/>
    <col min="11019" max="11019" width="6" style="84" customWidth="1"/>
    <col min="11020" max="11020" width="1" style="84" customWidth="1"/>
    <col min="11021" max="11021" width="8.69921875" style="84" customWidth="1"/>
    <col min="11022" max="11022" width="1" style="84" customWidth="1"/>
    <col min="11023" max="11023" width="7.3984375" style="84" customWidth="1"/>
    <col min="11024" max="11024" width="1" style="84" customWidth="1"/>
    <col min="11025" max="11025" width="7.3984375" style="84" customWidth="1"/>
    <col min="11026" max="11026" width="1" style="84" customWidth="1"/>
    <col min="11027" max="11027" width="7" style="84" customWidth="1"/>
    <col min="11028" max="11028" width="1" style="84" customWidth="1"/>
    <col min="11029" max="11030" width="0.8984375" style="84" customWidth="1"/>
    <col min="11031" max="11031" width="1" style="84" customWidth="1"/>
    <col min="11032" max="11032" width="36.296875" style="84" customWidth="1"/>
    <col min="11033" max="11033" width="2.296875" style="84" customWidth="1"/>
    <col min="11034" max="11034" width="4.59765625" style="84" customWidth="1"/>
    <col min="11035" max="11264" width="9.09765625" style="84"/>
    <col min="11265" max="11265" width="1.296875" style="84" customWidth="1"/>
    <col min="11266" max="11266" width="1" style="84" customWidth="1"/>
    <col min="11267" max="11267" width="3.09765625" style="84" customWidth="1"/>
    <col min="11268" max="11268" width="5.296875" style="84" customWidth="1"/>
    <col min="11269" max="11269" width="19.69921875" style="84" customWidth="1"/>
    <col min="11270" max="11270" width="9.69921875" style="84" customWidth="1"/>
    <col min="11271" max="11271" width="8.8984375" style="84" customWidth="1"/>
    <col min="11272" max="11272" width="0.59765625" style="84" customWidth="1"/>
    <col min="11273" max="11273" width="8.8984375" style="84" customWidth="1"/>
    <col min="11274" max="11274" width="0.59765625" style="84" customWidth="1"/>
    <col min="11275" max="11275" width="6" style="84" customWidth="1"/>
    <col min="11276" max="11276" width="1" style="84" customWidth="1"/>
    <col min="11277" max="11277" width="8.69921875" style="84" customWidth="1"/>
    <col min="11278" max="11278" width="1" style="84" customWidth="1"/>
    <col min="11279" max="11279" width="7.3984375" style="84" customWidth="1"/>
    <col min="11280" max="11280" width="1" style="84" customWidth="1"/>
    <col min="11281" max="11281" width="7.3984375" style="84" customWidth="1"/>
    <col min="11282" max="11282" width="1" style="84" customWidth="1"/>
    <col min="11283" max="11283" width="7" style="84" customWidth="1"/>
    <col min="11284" max="11284" width="1" style="84" customWidth="1"/>
    <col min="11285" max="11286" width="0.8984375" style="84" customWidth="1"/>
    <col min="11287" max="11287" width="1" style="84" customWidth="1"/>
    <col min="11288" max="11288" width="36.296875" style="84" customWidth="1"/>
    <col min="11289" max="11289" width="2.296875" style="84" customWidth="1"/>
    <col min="11290" max="11290" width="4.59765625" style="84" customWidth="1"/>
    <col min="11291" max="11520" width="9.09765625" style="84"/>
    <col min="11521" max="11521" width="1.296875" style="84" customWidth="1"/>
    <col min="11522" max="11522" width="1" style="84" customWidth="1"/>
    <col min="11523" max="11523" width="3.09765625" style="84" customWidth="1"/>
    <col min="11524" max="11524" width="5.296875" style="84" customWidth="1"/>
    <col min="11525" max="11525" width="19.69921875" style="84" customWidth="1"/>
    <col min="11526" max="11526" width="9.69921875" style="84" customWidth="1"/>
    <col min="11527" max="11527" width="8.8984375" style="84" customWidth="1"/>
    <col min="11528" max="11528" width="0.59765625" style="84" customWidth="1"/>
    <col min="11529" max="11529" width="8.8984375" style="84" customWidth="1"/>
    <col min="11530" max="11530" width="0.59765625" style="84" customWidth="1"/>
    <col min="11531" max="11531" width="6" style="84" customWidth="1"/>
    <col min="11532" max="11532" width="1" style="84" customWidth="1"/>
    <col min="11533" max="11533" width="8.69921875" style="84" customWidth="1"/>
    <col min="11534" max="11534" width="1" style="84" customWidth="1"/>
    <col min="11535" max="11535" width="7.3984375" style="84" customWidth="1"/>
    <col min="11536" max="11536" width="1" style="84" customWidth="1"/>
    <col min="11537" max="11537" width="7.3984375" style="84" customWidth="1"/>
    <col min="11538" max="11538" width="1" style="84" customWidth="1"/>
    <col min="11539" max="11539" width="7" style="84" customWidth="1"/>
    <col min="11540" max="11540" width="1" style="84" customWidth="1"/>
    <col min="11541" max="11542" width="0.8984375" style="84" customWidth="1"/>
    <col min="11543" max="11543" width="1" style="84" customWidth="1"/>
    <col min="11544" max="11544" width="36.296875" style="84" customWidth="1"/>
    <col min="11545" max="11545" width="2.296875" style="84" customWidth="1"/>
    <col min="11546" max="11546" width="4.59765625" style="84" customWidth="1"/>
    <col min="11547" max="11776" width="9.09765625" style="84"/>
    <col min="11777" max="11777" width="1.296875" style="84" customWidth="1"/>
    <col min="11778" max="11778" width="1" style="84" customWidth="1"/>
    <col min="11779" max="11779" width="3.09765625" style="84" customWidth="1"/>
    <col min="11780" max="11780" width="5.296875" style="84" customWidth="1"/>
    <col min="11781" max="11781" width="19.69921875" style="84" customWidth="1"/>
    <col min="11782" max="11782" width="9.69921875" style="84" customWidth="1"/>
    <col min="11783" max="11783" width="8.8984375" style="84" customWidth="1"/>
    <col min="11784" max="11784" width="0.59765625" style="84" customWidth="1"/>
    <col min="11785" max="11785" width="8.8984375" style="84" customWidth="1"/>
    <col min="11786" max="11786" width="0.59765625" style="84" customWidth="1"/>
    <col min="11787" max="11787" width="6" style="84" customWidth="1"/>
    <col min="11788" max="11788" width="1" style="84" customWidth="1"/>
    <col min="11789" max="11789" width="8.69921875" style="84" customWidth="1"/>
    <col min="11790" max="11790" width="1" style="84" customWidth="1"/>
    <col min="11791" max="11791" width="7.3984375" style="84" customWidth="1"/>
    <col min="11792" max="11792" width="1" style="84" customWidth="1"/>
    <col min="11793" max="11793" width="7.3984375" style="84" customWidth="1"/>
    <col min="11794" max="11794" width="1" style="84" customWidth="1"/>
    <col min="11795" max="11795" width="7" style="84" customWidth="1"/>
    <col min="11796" max="11796" width="1" style="84" customWidth="1"/>
    <col min="11797" max="11798" width="0.8984375" style="84" customWidth="1"/>
    <col min="11799" max="11799" width="1" style="84" customWidth="1"/>
    <col min="11800" max="11800" width="36.296875" style="84" customWidth="1"/>
    <col min="11801" max="11801" width="2.296875" style="84" customWidth="1"/>
    <col min="11802" max="11802" width="4.59765625" style="84" customWidth="1"/>
    <col min="11803" max="12032" width="9.09765625" style="84"/>
    <col min="12033" max="12033" width="1.296875" style="84" customWidth="1"/>
    <col min="12034" max="12034" width="1" style="84" customWidth="1"/>
    <col min="12035" max="12035" width="3.09765625" style="84" customWidth="1"/>
    <col min="12036" max="12036" width="5.296875" style="84" customWidth="1"/>
    <col min="12037" max="12037" width="19.69921875" style="84" customWidth="1"/>
    <col min="12038" max="12038" width="9.69921875" style="84" customWidth="1"/>
    <col min="12039" max="12039" width="8.8984375" style="84" customWidth="1"/>
    <col min="12040" max="12040" width="0.59765625" style="84" customWidth="1"/>
    <col min="12041" max="12041" width="8.8984375" style="84" customWidth="1"/>
    <col min="12042" max="12042" width="0.59765625" style="84" customWidth="1"/>
    <col min="12043" max="12043" width="6" style="84" customWidth="1"/>
    <col min="12044" max="12044" width="1" style="84" customWidth="1"/>
    <col min="12045" max="12045" width="8.69921875" style="84" customWidth="1"/>
    <col min="12046" max="12046" width="1" style="84" customWidth="1"/>
    <col min="12047" max="12047" width="7.3984375" style="84" customWidth="1"/>
    <col min="12048" max="12048" width="1" style="84" customWidth="1"/>
    <col min="12049" max="12049" width="7.3984375" style="84" customWidth="1"/>
    <col min="12050" max="12050" width="1" style="84" customWidth="1"/>
    <col min="12051" max="12051" width="7" style="84" customWidth="1"/>
    <col min="12052" max="12052" width="1" style="84" customWidth="1"/>
    <col min="12053" max="12054" width="0.8984375" style="84" customWidth="1"/>
    <col min="12055" max="12055" width="1" style="84" customWidth="1"/>
    <col min="12056" max="12056" width="36.296875" style="84" customWidth="1"/>
    <col min="12057" max="12057" width="2.296875" style="84" customWidth="1"/>
    <col min="12058" max="12058" width="4.59765625" style="84" customWidth="1"/>
    <col min="12059" max="12288" width="9.09765625" style="84"/>
    <col min="12289" max="12289" width="1.296875" style="84" customWidth="1"/>
    <col min="12290" max="12290" width="1" style="84" customWidth="1"/>
    <col min="12291" max="12291" width="3.09765625" style="84" customWidth="1"/>
    <col min="12292" max="12292" width="5.296875" style="84" customWidth="1"/>
    <col min="12293" max="12293" width="19.69921875" style="84" customWidth="1"/>
    <col min="12294" max="12294" width="9.69921875" style="84" customWidth="1"/>
    <col min="12295" max="12295" width="8.8984375" style="84" customWidth="1"/>
    <col min="12296" max="12296" width="0.59765625" style="84" customWidth="1"/>
    <col min="12297" max="12297" width="8.8984375" style="84" customWidth="1"/>
    <col min="12298" max="12298" width="0.59765625" style="84" customWidth="1"/>
    <col min="12299" max="12299" width="6" style="84" customWidth="1"/>
    <col min="12300" max="12300" width="1" style="84" customWidth="1"/>
    <col min="12301" max="12301" width="8.69921875" style="84" customWidth="1"/>
    <col min="12302" max="12302" width="1" style="84" customWidth="1"/>
    <col min="12303" max="12303" width="7.3984375" style="84" customWidth="1"/>
    <col min="12304" max="12304" width="1" style="84" customWidth="1"/>
    <col min="12305" max="12305" width="7.3984375" style="84" customWidth="1"/>
    <col min="12306" max="12306" width="1" style="84" customWidth="1"/>
    <col min="12307" max="12307" width="7" style="84" customWidth="1"/>
    <col min="12308" max="12308" width="1" style="84" customWidth="1"/>
    <col min="12309" max="12310" width="0.8984375" style="84" customWidth="1"/>
    <col min="12311" max="12311" width="1" style="84" customWidth="1"/>
    <col min="12312" max="12312" width="36.296875" style="84" customWidth="1"/>
    <col min="12313" max="12313" width="2.296875" style="84" customWidth="1"/>
    <col min="12314" max="12314" width="4.59765625" style="84" customWidth="1"/>
    <col min="12315" max="12544" width="9.09765625" style="84"/>
    <col min="12545" max="12545" width="1.296875" style="84" customWidth="1"/>
    <col min="12546" max="12546" width="1" style="84" customWidth="1"/>
    <col min="12547" max="12547" width="3.09765625" style="84" customWidth="1"/>
    <col min="12548" max="12548" width="5.296875" style="84" customWidth="1"/>
    <col min="12549" max="12549" width="19.69921875" style="84" customWidth="1"/>
    <col min="12550" max="12550" width="9.69921875" style="84" customWidth="1"/>
    <col min="12551" max="12551" width="8.8984375" style="84" customWidth="1"/>
    <col min="12552" max="12552" width="0.59765625" style="84" customWidth="1"/>
    <col min="12553" max="12553" width="8.8984375" style="84" customWidth="1"/>
    <col min="12554" max="12554" width="0.59765625" style="84" customWidth="1"/>
    <col min="12555" max="12555" width="6" style="84" customWidth="1"/>
    <col min="12556" max="12556" width="1" style="84" customWidth="1"/>
    <col min="12557" max="12557" width="8.69921875" style="84" customWidth="1"/>
    <col min="12558" max="12558" width="1" style="84" customWidth="1"/>
    <col min="12559" max="12559" width="7.3984375" style="84" customWidth="1"/>
    <col min="12560" max="12560" width="1" style="84" customWidth="1"/>
    <col min="12561" max="12561" width="7.3984375" style="84" customWidth="1"/>
    <col min="12562" max="12562" width="1" style="84" customWidth="1"/>
    <col min="12563" max="12563" width="7" style="84" customWidth="1"/>
    <col min="12564" max="12564" width="1" style="84" customWidth="1"/>
    <col min="12565" max="12566" width="0.8984375" style="84" customWidth="1"/>
    <col min="12567" max="12567" width="1" style="84" customWidth="1"/>
    <col min="12568" max="12568" width="36.296875" style="84" customWidth="1"/>
    <col min="12569" max="12569" width="2.296875" style="84" customWidth="1"/>
    <col min="12570" max="12570" width="4.59765625" style="84" customWidth="1"/>
    <col min="12571" max="12800" width="9.09765625" style="84"/>
    <col min="12801" max="12801" width="1.296875" style="84" customWidth="1"/>
    <col min="12802" max="12802" width="1" style="84" customWidth="1"/>
    <col min="12803" max="12803" width="3.09765625" style="84" customWidth="1"/>
    <col min="12804" max="12804" width="5.296875" style="84" customWidth="1"/>
    <col min="12805" max="12805" width="19.69921875" style="84" customWidth="1"/>
    <col min="12806" max="12806" width="9.69921875" style="84" customWidth="1"/>
    <col min="12807" max="12807" width="8.8984375" style="84" customWidth="1"/>
    <col min="12808" max="12808" width="0.59765625" style="84" customWidth="1"/>
    <col min="12809" max="12809" width="8.8984375" style="84" customWidth="1"/>
    <col min="12810" max="12810" width="0.59765625" style="84" customWidth="1"/>
    <col min="12811" max="12811" width="6" style="84" customWidth="1"/>
    <col min="12812" max="12812" width="1" style="84" customWidth="1"/>
    <col min="12813" max="12813" width="8.69921875" style="84" customWidth="1"/>
    <col min="12814" max="12814" width="1" style="84" customWidth="1"/>
    <col min="12815" max="12815" width="7.3984375" style="84" customWidth="1"/>
    <col min="12816" max="12816" width="1" style="84" customWidth="1"/>
    <col min="12817" max="12817" width="7.3984375" style="84" customWidth="1"/>
    <col min="12818" max="12818" width="1" style="84" customWidth="1"/>
    <col min="12819" max="12819" width="7" style="84" customWidth="1"/>
    <col min="12820" max="12820" width="1" style="84" customWidth="1"/>
    <col min="12821" max="12822" width="0.8984375" style="84" customWidth="1"/>
    <col min="12823" max="12823" width="1" style="84" customWidth="1"/>
    <col min="12824" max="12824" width="36.296875" style="84" customWidth="1"/>
    <col min="12825" max="12825" width="2.296875" style="84" customWidth="1"/>
    <col min="12826" max="12826" width="4.59765625" style="84" customWidth="1"/>
    <col min="12827" max="13056" width="9.09765625" style="84"/>
    <col min="13057" max="13057" width="1.296875" style="84" customWidth="1"/>
    <col min="13058" max="13058" width="1" style="84" customWidth="1"/>
    <col min="13059" max="13059" width="3.09765625" style="84" customWidth="1"/>
    <col min="13060" max="13060" width="5.296875" style="84" customWidth="1"/>
    <col min="13061" max="13061" width="19.69921875" style="84" customWidth="1"/>
    <col min="13062" max="13062" width="9.69921875" style="84" customWidth="1"/>
    <col min="13063" max="13063" width="8.8984375" style="84" customWidth="1"/>
    <col min="13064" max="13064" width="0.59765625" style="84" customWidth="1"/>
    <col min="13065" max="13065" width="8.8984375" style="84" customWidth="1"/>
    <col min="13066" max="13066" width="0.59765625" style="84" customWidth="1"/>
    <col min="13067" max="13067" width="6" style="84" customWidth="1"/>
    <col min="13068" max="13068" width="1" style="84" customWidth="1"/>
    <col min="13069" max="13069" width="8.69921875" style="84" customWidth="1"/>
    <col min="13070" max="13070" width="1" style="84" customWidth="1"/>
    <col min="13071" max="13071" width="7.3984375" style="84" customWidth="1"/>
    <col min="13072" max="13072" width="1" style="84" customWidth="1"/>
    <col min="13073" max="13073" width="7.3984375" style="84" customWidth="1"/>
    <col min="13074" max="13074" width="1" style="84" customWidth="1"/>
    <col min="13075" max="13075" width="7" style="84" customWidth="1"/>
    <col min="13076" max="13076" width="1" style="84" customWidth="1"/>
    <col min="13077" max="13078" width="0.8984375" style="84" customWidth="1"/>
    <col min="13079" max="13079" width="1" style="84" customWidth="1"/>
    <col min="13080" max="13080" width="36.296875" style="84" customWidth="1"/>
    <col min="13081" max="13081" width="2.296875" style="84" customWidth="1"/>
    <col min="13082" max="13082" width="4.59765625" style="84" customWidth="1"/>
    <col min="13083" max="13312" width="9.09765625" style="84"/>
    <col min="13313" max="13313" width="1.296875" style="84" customWidth="1"/>
    <col min="13314" max="13314" width="1" style="84" customWidth="1"/>
    <col min="13315" max="13315" width="3.09765625" style="84" customWidth="1"/>
    <col min="13316" max="13316" width="5.296875" style="84" customWidth="1"/>
    <col min="13317" max="13317" width="19.69921875" style="84" customWidth="1"/>
    <col min="13318" max="13318" width="9.69921875" style="84" customWidth="1"/>
    <col min="13319" max="13319" width="8.8984375" style="84" customWidth="1"/>
    <col min="13320" max="13320" width="0.59765625" style="84" customWidth="1"/>
    <col min="13321" max="13321" width="8.8984375" style="84" customWidth="1"/>
    <col min="13322" max="13322" width="0.59765625" style="84" customWidth="1"/>
    <col min="13323" max="13323" width="6" style="84" customWidth="1"/>
    <col min="13324" max="13324" width="1" style="84" customWidth="1"/>
    <col min="13325" max="13325" width="8.69921875" style="84" customWidth="1"/>
    <col min="13326" max="13326" width="1" style="84" customWidth="1"/>
    <col min="13327" max="13327" width="7.3984375" style="84" customWidth="1"/>
    <col min="13328" max="13328" width="1" style="84" customWidth="1"/>
    <col min="13329" max="13329" width="7.3984375" style="84" customWidth="1"/>
    <col min="13330" max="13330" width="1" style="84" customWidth="1"/>
    <col min="13331" max="13331" width="7" style="84" customWidth="1"/>
    <col min="13332" max="13332" width="1" style="84" customWidth="1"/>
    <col min="13333" max="13334" width="0.8984375" style="84" customWidth="1"/>
    <col min="13335" max="13335" width="1" style="84" customWidth="1"/>
    <col min="13336" max="13336" width="36.296875" style="84" customWidth="1"/>
    <col min="13337" max="13337" width="2.296875" style="84" customWidth="1"/>
    <col min="13338" max="13338" width="4.59765625" style="84" customWidth="1"/>
    <col min="13339" max="13568" width="9.09765625" style="84"/>
    <col min="13569" max="13569" width="1.296875" style="84" customWidth="1"/>
    <col min="13570" max="13570" width="1" style="84" customWidth="1"/>
    <col min="13571" max="13571" width="3.09765625" style="84" customWidth="1"/>
    <col min="13572" max="13572" width="5.296875" style="84" customWidth="1"/>
    <col min="13573" max="13573" width="19.69921875" style="84" customWidth="1"/>
    <col min="13574" max="13574" width="9.69921875" style="84" customWidth="1"/>
    <col min="13575" max="13575" width="8.8984375" style="84" customWidth="1"/>
    <col min="13576" max="13576" width="0.59765625" style="84" customWidth="1"/>
    <col min="13577" max="13577" width="8.8984375" style="84" customWidth="1"/>
    <col min="13578" max="13578" width="0.59765625" style="84" customWidth="1"/>
    <col min="13579" max="13579" width="6" style="84" customWidth="1"/>
    <col min="13580" max="13580" width="1" style="84" customWidth="1"/>
    <col min="13581" max="13581" width="8.69921875" style="84" customWidth="1"/>
    <col min="13582" max="13582" width="1" style="84" customWidth="1"/>
    <col min="13583" max="13583" width="7.3984375" style="84" customWidth="1"/>
    <col min="13584" max="13584" width="1" style="84" customWidth="1"/>
    <col min="13585" max="13585" width="7.3984375" style="84" customWidth="1"/>
    <col min="13586" max="13586" width="1" style="84" customWidth="1"/>
    <col min="13587" max="13587" width="7" style="84" customWidth="1"/>
    <col min="13588" max="13588" width="1" style="84" customWidth="1"/>
    <col min="13589" max="13590" width="0.8984375" style="84" customWidth="1"/>
    <col min="13591" max="13591" width="1" style="84" customWidth="1"/>
    <col min="13592" max="13592" width="36.296875" style="84" customWidth="1"/>
    <col min="13593" max="13593" width="2.296875" style="84" customWidth="1"/>
    <col min="13594" max="13594" width="4.59765625" style="84" customWidth="1"/>
    <col min="13595" max="13824" width="9.09765625" style="84"/>
    <col min="13825" max="13825" width="1.296875" style="84" customWidth="1"/>
    <col min="13826" max="13826" width="1" style="84" customWidth="1"/>
    <col min="13827" max="13827" width="3.09765625" style="84" customWidth="1"/>
    <col min="13828" max="13828" width="5.296875" style="84" customWidth="1"/>
    <col min="13829" max="13829" width="19.69921875" style="84" customWidth="1"/>
    <col min="13830" max="13830" width="9.69921875" style="84" customWidth="1"/>
    <col min="13831" max="13831" width="8.8984375" style="84" customWidth="1"/>
    <col min="13832" max="13832" width="0.59765625" style="84" customWidth="1"/>
    <col min="13833" max="13833" width="8.8984375" style="84" customWidth="1"/>
    <col min="13834" max="13834" width="0.59765625" style="84" customWidth="1"/>
    <col min="13835" max="13835" width="6" style="84" customWidth="1"/>
    <col min="13836" max="13836" width="1" style="84" customWidth="1"/>
    <col min="13837" max="13837" width="8.69921875" style="84" customWidth="1"/>
    <col min="13838" max="13838" width="1" style="84" customWidth="1"/>
    <col min="13839" max="13839" width="7.3984375" style="84" customWidth="1"/>
    <col min="13840" max="13840" width="1" style="84" customWidth="1"/>
    <col min="13841" max="13841" width="7.3984375" style="84" customWidth="1"/>
    <col min="13842" max="13842" width="1" style="84" customWidth="1"/>
    <col min="13843" max="13843" width="7" style="84" customWidth="1"/>
    <col min="13844" max="13844" width="1" style="84" customWidth="1"/>
    <col min="13845" max="13846" width="0.8984375" style="84" customWidth="1"/>
    <col min="13847" max="13847" width="1" style="84" customWidth="1"/>
    <col min="13848" max="13848" width="36.296875" style="84" customWidth="1"/>
    <col min="13849" max="13849" width="2.296875" style="84" customWidth="1"/>
    <col min="13850" max="13850" width="4.59765625" style="84" customWidth="1"/>
    <col min="13851" max="14080" width="9.09765625" style="84"/>
    <col min="14081" max="14081" width="1.296875" style="84" customWidth="1"/>
    <col min="14082" max="14082" width="1" style="84" customWidth="1"/>
    <col min="14083" max="14083" width="3.09765625" style="84" customWidth="1"/>
    <col min="14084" max="14084" width="5.296875" style="84" customWidth="1"/>
    <col min="14085" max="14085" width="19.69921875" style="84" customWidth="1"/>
    <col min="14086" max="14086" width="9.69921875" style="84" customWidth="1"/>
    <col min="14087" max="14087" width="8.8984375" style="84" customWidth="1"/>
    <col min="14088" max="14088" width="0.59765625" style="84" customWidth="1"/>
    <col min="14089" max="14089" width="8.8984375" style="84" customWidth="1"/>
    <col min="14090" max="14090" width="0.59765625" style="84" customWidth="1"/>
    <col min="14091" max="14091" width="6" style="84" customWidth="1"/>
    <col min="14092" max="14092" width="1" style="84" customWidth="1"/>
    <col min="14093" max="14093" width="8.69921875" style="84" customWidth="1"/>
    <col min="14094" max="14094" width="1" style="84" customWidth="1"/>
    <col min="14095" max="14095" width="7.3984375" style="84" customWidth="1"/>
    <col min="14096" max="14096" width="1" style="84" customWidth="1"/>
    <col min="14097" max="14097" width="7.3984375" style="84" customWidth="1"/>
    <col min="14098" max="14098" width="1" style="84" customWidth="1"/>
    <col min="14099" max="14099" width="7" style="84" customWidth="1"/>
    <col min="14100" max="14100" width="1" style="84" customWidth="1"/>
    <col min="14101" max="14102" width="0.8984375" style="84" customWidth="1"/>
    <col min="14103" max="14103" width="1" style="84" customWidth="1"/>
    <col min="14104" max="14104" width="36.296875" style="84" customWidth="1"/>
    <col min="14105" max="14105" width="2.296875" style="84" customWidth="1"/>
    <col min="14106" max="14106" width="4.59765625" style="84" customWidth="1"/>
    <col min="14107" max="14336" width="9.09765625" style="84"/>
    <col min="14337" max="14337" width="1.296875" style="84" customWidth="1"/>
    <col min="14338" max="14338" width="1" style="84" customWidth="1"/>
    <col min="14339" max="14339" width="3.09765625" style="84" customWidth="1"/>
    <col min="14340" max="14340" width="5.296875" style="84" customWidth="1"/>
    <col min="14341" max="14341" width="19.69921875" style="84" customWidth="1"/>
    <col min="14342" max="14342" width="9.69921875" style="84" customWidth="1"/>
    <col min="14343" max="14343" width="8.8984375" style="84" customWidth="1"/>
    <col min="14344" max="14344" width="0.59765625" style="84" customWidth="1"/>
    <col min="14345" max="14345" width="8.8984375" style="84" customWidth="1"/>
    <col min="14346" max="14346" width="0.59765625" style="84" customWidth="1"/>
    <col min="14347" max="14347" width="6" style="84" customWidth="1"/>
    <col min="14348" max="14348" width="1" style="84" customWidth="1"/>
    <col min="14349" max="14349" width="8.69921875" style="84" customWidth="1"/>
    <col min="14350" max="14350" width="1" style="84" customWidth="1"/>
    <col min="14351" max="14351" width="7.3984375" style="84" customWidth="1"/>
    <col min="14352" max="14352" width="1" style="84" customWidth="1"/>
    <col min="14353" max="14353" width="7.3984375" style="84" customWidth="1"/>
    <col min="14354" max="14354" width="1" style="84" customWidth="1"/>
    <col min="14355" max="14355" width="7" style="84" customWidth="1"/>
    <col min="14356" max="14356" width="1" style="84" customWidth="1"/>
    <col min="14357" max="14358" width="0.8984375" style="84" customWidth="1"/>
    <col min="14359" max="14359" width="1" style="84" customWidth="1"/>
    <col min="14360" max="14360" width="36.296875" style="84" customWidth="1"/>
    <col min="14361" max="14361" width="2.296875" style="84" customWidth="1"/>
    <col min="14362" max="14362" width="4.59765625" style="84" customWidth="1"/>
    <col min="14363" max="14592" width="9.09765625" style="84"/>
    <col min="14593" max="14593" width="1.296875" style="84" customWidth="1"/>
    <col min="14594" max="14594" width="1" style="84" customWidth="1"/>
    <col min="14595" max="14595" width="3.09765625" style="84" customWidth="1"/>
    <col min="14596" max="14596" width="5.296875" style="84" customWidth="1"/>
    <col min="14597" max="14597" width="19.69921875" style="84" customWidth="1"/>
    <col min="14598" max="14598" width="9.69921875" style="84" customWidth="1"/>
    <col min="14599" max="14599" width="8.8984375" style="84" customWidth="1"/>
    <col min="14600" max="14600" width="0.59765625" style="84" customWidth="1"/>
    <col min="14601" max="14601" width="8.8984375" style="84" customWidth="1"/>
    <col min="14602" max="14602" width="0.59765625" style="84" customWidth="1"/>
    <col min="14603" max="14603" width="6" style="84" customWidth="1"/>
    <col min="14604" max="14604" width="1" style="84" customWidth="1"/>
    <col min="14605" max="14605" width="8.69921875" style="84" customWidth="1"/>
    <col min="14606" max="14606" width="1" style="84" customWidth="1"/>
    <col min="14607" max="14607" width="7.3984375" style="84" customWidth="1"/>
    <col min="14608" max="14608" width="1" style="84" customWidth="1"/>
    <col min="14609" max="14609" width="7.3984375" style="84" customWidth="1"/>
    <col min="14610" max="14610" width="1" style="84" customWidth="1"/>
    <col min="14611" max="14611" width="7" style="84" customWidth="1"/>
    <col min="14612" max="14612" width="1" style="84" customWidth="1"/>
    <col min="14613" max="14614" width="0.8984375" style="84" customWidth="1"/>
    <col min="14615" max="14615" width="1" style="84" customWidth="1"/>
    <col min="14616" max="14616" width="36.296875" style="84" customWidth="1"/>
    <col min="14617" max="14617" width="2.296875" style="84" customWidth="1"/>
    <col min="14618" max="14618" width="4.59765625" style="84" customWidth="1"/>
    <col min="14619" max="14848" width="9.09765625" style="84"/>
    <col min="14849" max="14849" width="1.296875" style="84" customWidth="1"/>
    <col min="14850" max="14850" width="1" style="84" customWidth="1"/>
    <col min="14851" max="14851" width="3.09765625" style="84" customWidth="1"/>
    <col min="14852" max="14852" width="5.296875" style="84" customWidth="1"/>
    <col min="14853" max="14853" width="19.69921875" style="84" customWidth="1"/>
    <col min="14854" max="14854" width="9.69921875" style="84" customWidth="1"/>
    <col min="14855" max="14855" width="8.8984375" style="84" customWidth="1"/>
    <col min="14856" max="14856" width="0.59765625" style="84" customWidth="1"/>
    <col min="14857" max="14857" width="8.8984375" style="84" customWidth="1"/>
    <col min="14858" max="14858" width="0.59765625" style="84" customWidth="1"/>
    <col min="14859" max="14859" width="6" style="84" customWidth="1"/>
    <col min="14860" max="14860" width="1" style="84" customWidth="1"/>
    <col min="14861" max="14861" width="8.69921875" style="84" customWidth="1"/>
    <col min="14862" max="14862" width="1" style="84" customWidth="1"/>
    <col min="14863" max="14863" width="7.3984375" style="84" customWidth="1"/>
    <col min="14864" max="14864" width="1" style="84" customWidth="1"/>
    <col min="14865" max="14865" width="7.3984375" style="84" customWidth="1"/>
    <col min="14866" max="14866" width="1" style="84" customWidth="1"/>
    <col min="14867" max="14867" width="7" style="84" customWidth="1"/>
    <col min="14868" max="14868" width="1" style="84" customWidth="1"/>
    <col min="14869" max="14870" width="0.8984375" style="84" customWidth="1"/>
    <col min="14871" max="14871" width="1" style="84" customWidth="1"/>
    <col min="14872" max="14872" width="36.296875" style="84" customWidth="1"/>
    <col min="14873" max="14873" width="2.296875" style="84" customWidth="1"/>
    <col min="14874" max="14874" width="4.59765625" style="84" customWidth="1"/>
    <col min="14875" max="15104" width="9.09765625" style="84"/>
    <col min="15105" max="15105" width="1.296875" style="84" customWidth="1"/>
    <col min="15106" max="15106" width="1" style="84" customWidth="1"/>
    <col min="15107" max="15107" width="3.09765625" style="84" customWidth="1"/>
    <col min="15108" max="15108" width="5.296875" style="84" customWidth="1"/>
    <col min="15109" max="15109" width="19.69921875" style="84" customWidth="1"/>
    <col min="15110" max="15110" width="9.69921875" style="84" customWidth="1"/>
    <col min="15111" max="15111" width="8.8984375" style="84" customWidth="1"/>
    <col min="15112" max="15112" width="0.59765625" style="84" customWidth="1"/>
    <col min="15113" max="15113" width="8.8984375" style="84" customWidth="1"/>
    <col min="15114" max="15114" width="0.59765625" style="84" customWidth="1"/>
    <col min="15115" max="15115" width="6" style="84" customWidth="1"/>
    <col min="15116" max="15116" width="1" style="84" customWidth="1"/>
    <col min="15117" max="15117" width="8.69921875" style="84" customWidth="1"/>
    <col min="15118" max="15118" width="1" style="84" customWidth="1"/>
    <col min="15119" max="15119" width="7.3984375" style="84" customWidth="1"/>
    <col min="15120" max="15120" width="1" style="84" customWidth="1"/>
    <col min="15121" max="15121" width="7.3984375" style="84" customWidth="1"/>
    <col min="15122" max="15122" width="1" style="84" customWidth="1"/>
    <col min="15123" max="15123" width="7" style="84" customWidth="1"/>
    <col min="15124" max="15124" width="1" style="84" customWidth="1"/>
    <col min="15125" max="15126" width="0.8984375" style="84" customWidth="1"/>
    <col min="15127" max="15127" width="1" style="84" customWidth="1"/>
    <col min="15128" max="15128" width="36.296875" style="84" customWidth="1"/>
    <col min="15129" max="15129" width="2.296875" style="84" customWidth="1"/>
    <col min="15130" max="15130" width="4.59765625" style="84" customWidth="1"/>
    <col min="15131" max="15360" width="9.09765625" style="84"/>
    <col min="15361" max="15361" width="1.296875" style="84" customWidth="1"/>
    <col min="15362" max="15362" width="1" style="84" customWidth="1"/>
    <col min="15363" max="15363" width="3.09765625" style="84" customWidth="1"/>
    <col min="15364" max="15364" width="5.296875" style="84" customWidth="1"/>
    <col min="15365" max="15365" width="19.69921875" style="84" customWidth="1"/>
    <col min="15366" max="15366" width="9.69921875" style="84" customWidth="1"/>
    <col min="15367" max="15367" width="8.8984375" style="84" customWidth="1"/>
    <col min="15368" max="15368" width="0.59765625" style="84" customWidth="1"/>
    <col min="15369" max="15369" width="8.8984375" style="84" customWidth="1"/>
    <col min="15370" max="15370" width="0.59765625" style="84" customWidth="1"/>
    <col min="15371" max="15371" width="6" style="84" customWidth="1"/>
    <col min="15372" max="15372" width="1" style="84" customWidth="1"/>
    <col min="15373" max="15373" width="8.69921875" style="84" customWidth="1"/>
    <col min="15374" max="15374" width="1" style="84" customWidth="1"/>
    <col min="15375" max="15375" width="7.3984375" style="84" customWidth="1"/>
    <col min="15376" max="15376" width="1" style="84" customWidth="1"/>
    <col min="15377" max="15377" width="7.3984375" style="84" customWidth="1"/>
    <col min="15378" max="15378" width="1" style="84" customWidth="1"/>
    <col min="15379" max="15379" width="7" style="84" customWidth="1"/>
    <col min="15380" max="15380" width="1" style="84" customWidth="1"/>
    <col min="15381" max="15382" width="0.8984375" style="84" customWidth="1"/>
    <col min="15383" max="15383" width="1" style="84" customWidth="1"/>
    <col min="15384" max="15384" width="36.296875" style="84" customWidth="1"/>
    <col min="15385" max="15385" width="2.296875" style="84" customWidth="1"/>
    <col min="15386" max="15386" width="4.59765625" style="84" customWidth="1"/>
    <col min="15387" max="15616" width="9.09765625" style="84"/>
    <col min="15617" max="15617" width="1.296875" style="84" customWidth="1"/>
    <col min="15618" max="15618" width="1" style="84" customWidth="1"/>
    <col min="15619" max="15619" width="3.09765625" style="84" customWidth="1"/>
    <col min="15620" max="15620" width="5.296875" style="84" customWidth="1"/>
    <col min="15621" max="15621" width="19.69921875" style="84" customWidth="1"/>
    <col min="15622" max="15622" width="9.69921875" style="84" customWidth="1"/>
    <col min="15623" max="15623" width="8.8984375" style="84" customWidth="1"/>
    <col min="15624" max="15624" width="0.59765625" style="84" customWidth="1"/>
    <col min="15625" max="15625" width="8.8984375" style="84" customWidth="1"/>
    <col min="15626" max="15626" width="0.59765625" style="84" customWidth="1"/>
    <col min="15627" max="15627" width="6" style="84" customWidth="1"/>
    <col min="15628" max="15628" width="1" style="84" customWidth="1"/>
    <col min="15629" max="15629" width="8.69921875" style="84" customWidth="1"/>
    <col min="15630" max="15630" width="1" style="84" customWidth="1"/>
    <col min="15631" max="15631" width="7.3984375" style="84" customWidth="1"/>
    <col min="15632" max="15632" width="1" style="84" customWidth="1"/>
    <col min="15633" max="15633" width="7.3984375" style="84" customWidth="1"/>
    <col min="15634" max="15634" width="1" style="84" customWidth="1"/>
    <col min="15635" max="15635" width="7" style="84" customWidth="1"/>
    <col min="15636" max="15636" width="1" style="84" customWidth="1"/>
    <col min="15637" max="15638" width="0.8984375" style="84" customWidth="1"/>
    <col min="15639" max="15639" width="1" style="84" customWidth="1"/>
    <col min="15640" max="15640" width="36.296875" style="84" customWidth="1"/>
    <col min="15641" max="15641" width="2.296875" style="84" customWidth="1"/>
    <col min="15642" max="15642" width="4.59765625" style="84" customWidth="1"/>
    <col min="15643" max="15872" width="9.09765625" style="84"/>
    <col min="15873" max="15873" width="1.296875" style="84" customWidth="1"/>
    <col min="15874" max="15874" width="1" style="84" customWidth="1"/>
    <col min="15875" max="15875" width="3.09765625" style="84" customWidth="1"/>
    <col min="15876" max="15876" width="5.296875" style="84" customWidth="1"/>
    <col min="15877" max="15877" width="19.69921875" style="84" customWidth="1"/>
    <col min="15878" max="15878" width="9.69921875" style="84" customWidth="1"/>
    <col min="15879" max="15879" width="8.8984375" style="84" customWidth="1"/>
    <col min="15880" max="15880" width="0.59765625" style="84" customWidth="1"/>
    <col min="15881" max="15881" width="8.8984375" style="84" customWidth="1"/>
    <col min="15882" max="15882" width="0.59765625" style="84" customWidth="1"/>
    <col min="15883" max="15883" width="6" style="84" customWidth="1"/>
    <col min="15884" max="15884" width="1" style="84" customWidth="1"/>
    <col min="15885" max="15885" width="8.69921875" style="84" customWidth="1"/>
    <col min="15886" max="15886" width="1" style="84" customWidth="1"/>
    <col min="15887" max="15887" width="7.3984375" style="84" customWidth="1"/>
    <col min="15888" max="15888" width="1" style="84" customWidth="1"/>
    <col min="15889" max="15889" width="7.3984375" style="84" customWidth="1"/>
    <col min="15890" max="15890" width="1" style="84" customWidth="1"/>
    <col min="15891" max="15891" width="7" style="84" customWidth="1"/>
    <col min="15892" max="15892" width="1" style="84" customWidth="1"/>
    <col min="15893" max="15894" width="0.8984375" style="84" customWidth="1"/>
    <col min="15895" max="15895" width="1" style="84" customWidth="1"/>
    <col min="15896" max="15896" width="36.296875" style="84" customWidth="1"/>
    <col min="15897" max="15897" width="2.296875" style="84" customWidth="1"/>
    <col min="15898" max="15898" width="4.59765625" style="84" customWidth="1"/>
    <col min="15899" max="16128" width="9.09765625" style="84"/>
    <col min="16129" max="16129" width="1.296875" style="84" customWidth="1"/>
    <col min="16130" max="16130" width="1" style="84" customWidth="1"/>
    <col min="16131" max="16131" width="3.09765625" style="84" customWidth="1"/>
    <col min="16132" max="16132" width="5.296875" style="84" customWidth="1"/>
    <col min="16133" max="16133" width="19.69921875" style="84" customWidth="1"/>
    <col min="16134" max="16134" width="9.69921875" style="84" customWidth="1"/>
    <col min="16135" max="16135" width="8.8984375" style="84" customWidth="1"/>
    <col min="16136" max="16136" width="0.59765625" style="84" customWidth="1"/>
    <col min="16137" max="16137" width="8.8984375" style="84" customWidth="1"/>
    <col min="16138" max="16138" width="0.59765625" style="84" customWidth="1"/>
    <col min="16139" max="16139" width="6" style="84" customWidth="1"/>
    <col min="16140" max="16140" width="1" style="84" customWidth="1"/>
    <col min="16141" max="16141" width="8.69921875" style="84" customWidth="1"/>
    <col min="16142" max="16142" width="1" style="84" customWidth="1"/>
    <col min="16143" max="16143" width="7.3984375" style="84" customWidth="1"/>
    <col min="16144" max="16144" width="1" style="84" customWidth="1"/>
    <col min="16145" max="16145" width="7.3984375" style="84" customWidth="1"/>
    <col min="16146" max="16146" width="1" style="84" customWidth="1"/>
    <col min="16147" max="16147" width="7" style="84" customWidth="1"/>
    <col min="16148" max="16148" width="1" style="84" customWidth="1"/>
    <col min="16149" max="16150" width="0.8984375" style="84" customWidth="1"/>
    <col min="16151" max="16151" width="1" style="84" customWidth="1"/>
    <col min="16152" max="16152" width="36.296875" style="84" customWidth="1"/>
    <col min="16153" max="16153" width="2.296875" style="84" customWidth="1"/>
    <col min="16154" max="16154" width="4.59765625" style="84" customWidth="1"/>
    <col min="16155" max="16384" width="9.09765625" style="84"/>
  </cols>
  <sheetData>
    <row r="1" spans="1:26" s="5" customFormat="1" ht="21.75" customHeight="1">
      <c r="A1" s="1" t="s">
        <v>0</v>
      </c>
      <c r="D1" s="76">
        <v>14.7</v>
      </c>
      <c r="E1" s="1" t="s">
        <v>252</v>
      </c>
      <c r="Q1" s="7"/>
      <c r="R1" s="7"/>
      <c r="S1" s="7"/>
      <c r="T1" s="7"/>
      <c r="U1" s="7"/>
      <c r="V1" s="7"/>
      <c r="Z1" s="7"/>
    </row>
    <row r="2" spans="1:26" s="5" customFormat="1" ht="18.75" customHeight="1">
      <c r="A2" s="1" t="s">
        <v>74</v>
      </c>
      <c r="D2" s="76">
        <v>14.7</v>
      </c>
      <c r="E2" s="77" t="s">
        <v>253</v>
      </c>
      <c r="Z2" s="7"/>
    </row>
    <row r="3" spans="1:26" s="78" customFormat="1" ht="13.5" customHeight="1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 t="s">
        <v>142</v>
      </c>
      <c r="Y3" s="81"/>
    </row>
    <row r="4" spans="1:26" s="79" customFormat="1" ht="3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</row>
    <row r="5" spans="1:26" ht="18" customHeight="1">
      <c r="A5" s="301" t="s">
        <v>143</v>
      </c>
      <c r="B5" s="301"/>
      <c r="C5" s="301"/>
      <c r="D5" s="301"/>
      <c r="E5" s="301"/>
      <c r="F5" s="83"/>
      <c r="G5" s="305" t="s">
        <v>144</v>
      </c>
      <c r="H5" s="305"/>
      <c r="I5" s="305"/>
      <c r="J5" s="305"/>
      <c r="K5" s="305"/>
      <c r="L5" s="305"/>
      <c r="M5" s="305"/>
      <c r="N5" s="306"/>
      <c r="O5" s="305" t="s">
        <v>145</v>
      </c>
      <c r="P5" s="305"/>
      <c r="Q5" s="305"/>
      <c r="R5" s="305"/>
      <c r="S5" s="305"/>
      <c r="T5" s="306"/>
      <c r="U5" s="69"/>
      <c r="V5" s="69"/>
      <c r="W5" s="301" t="s">
        <v>146</v>
      </c>
      <c r="X5" s="301"/>
      <c r="Y5" s="143"/>
      <c r="Z5" s="143"/>
    </row>
    <row r="6" spans="1:26" ht="19.5" customHeight="1">
      <c r="A6" s="302"/>
      <c r="B6" s="302"/>
      <c r="C6" s="302"/>
      <c r="D6" s="302"/>
      <c r="E6" s="303"/>
      <c r="F6" s="85" t="s">
        <v>147</v>
      </c>
      <c r="G6" s="307" t="s">
        <v>148</v>
      </c>
      <c r="H6" s="307"/>
      <c r="I6" s="307"/>
      <c r="J6" s="307"/>
      <c r="K6" s="307"/>
      <c r="L6" s="307"/>
      <c r="M6" s="307"/>
      <c r="N6" s="308"/>
      <c r="O6" s="307" t="s">
        <v>149</v>
      </c>
      <c r="P6" s="307"/>
      <c r="Q6" s="307"/>
      <c r="R6" s="307"/>
      <c r="S6" s="307"/>
      <c r="T6" s="308"/>
      <c r="U6" s="143"/>
      <c r="V6" s="143"/>
      <c r="W6" s="303"/>
      <c r="X6" s="302"/>
      <c r="Y6" s="145"/>
    </row>
    <row r="7" spans="1:26" ht="15.75" customHeight="1">
      <c r="A7" s="302"/>
      <c r="B7" s="302"/>
      <c r="C7" s="302"/>
      <c r="D7" s="302"/>
      <c r="E7" s="303"/>
      <c r="F7" s="74" t="s">
        <v>150</v>
      </c>
      <c r="G7" s="309" t="s">
        <v>271</v>
      </c>
      <c r="H7" s="310"/>
      <c r="I7" s="309" t="s">
        <v>254</v>
      </c>
      <c r="J7" s="310"/>
      <c r="K7" s="309" t="s">
        <v>255</v>
      </c>
      <c r="L7" s="310"/>
      <c r="M7" s="309" t="s">
        <v>256</v>
      </c>
      <c r="N7" s="310"/>
      <c r="O7" s="309" t="s">
        <v>254</v>
      </c>
      <c r="P7" s="310"/>
      <c r="Q7" s="309" t="s">
        <v>255</v>
      </c>
      <c r="R7" s="310"/>
      <c r="S7" s="309" t="s">
        <v>257</v>
      </c>
      <c r="T7" s="310"/>
      <c r="W7" s="303"/>
      <c r="X7" s="302"/>
      <c r="Y7" s="145"/>
    </row>
    <row r="8" spans="1:26" ht="15.75" customHeight="1">
      <c r="A8" s="304"/>
      <c r="B8" s="304"/>
      <c r="C8" s="304"/>
      <c r="D8" s="304"/>
      <c r="E8" s="304"/>
      <c r="F8" s="86" t="s">
        <v>151</v>
      </c>
      <c r="G8" s="311" t="s">
        <v>272</v>
      </c>
      <c r="H8" s="312"/>
      <c r="I8" s="311" t="s">
        <v>258</v>
      </c>
      <c r="J8" s="312"/>
      <c r="K8" s="311" t="s">
        <v>259</v>
      </c>
      <c r="L8" s="312"/>
      <c r="M8" s="311" t="s">
        <v>260</v>
      </c>
      <c r="N8" s="312"/>
      <c r="O8" s="311" t="s">
        <v>258</v>
      </c>
      <c r="P8" s="312"/>
      <c r="Q8" s="311" t="s">
        <v>259</v>
      </c>
      <c r="R8" s="312"/>
      <c r="S8" s="311" t="s">
        <v>260</v>
      </c>
      <c r="T8" s="312"/>
      <c r="U8" s="87"/>
      <c r="V8" s="87"/>
      <c r="W8" s="304"/>
      <c r="X8" s="304"/>
      <c r="Y8" s="145"/>
    </row>
    <row r="9" spans="1:26" s="95" customFormat="1" ht="2.25" customHeight="1">
      <c r="A9" s="146"/>
      <c r="B9" s="146"/>
      <c r="C9" s="146"/>
      <c r="D9" s="146"/>
      <c r="E9" s="146"/>
      <c r="F9" s="88"/>
      <c r="G9" s="89"/>
      <c r="H9" s="90"/>
      <c r="I9" s="91"/>
      <c r="J9" s="92"/>
      <c r="K9" s="91"/>
      <c r="L9" s="93"/>
      <c r="M9" s="94"/>
      <c r="N9" s="92"/>
      <c r="O9" s="93"/>
      <c r="P9" s="93"/>
      <c r="Q9" s="94"/>
      <c r="R9" s="92"/>
      <c r="S9" s="94"/>
      <c r="T9" s="92"/>
      <c r="U9" s="93"/>
      <c r="V9" s="93"/>
      <c r="W9" s="145"/>
      <c r="X9" s="145"/>
      <c r="Y9" s="146"/>
      <c r="Z9" s="93"/>
    </row>
    <row r="10" spans="1:26" s="102" customFormat="1" ht="16.5" customHeight="1">
      <c r="A10" s="96" t="s">
        <v>152</v>
      </c>
      <c r="B10" s="97"/>
      <c r="C10" s="97"/>
      <c r="D10" s="97"/>
      <c r="E10" s="97"/>
      <c r="F10" s="219">
        <v>100</v>
      </c>
      <c r="G10" s="220">
        <v>101.43</v>
      </c>
      <c r="H10" s="221"/>
      <c r="I10" s="186">
        <v>105.21</v>
      </c>
      <c r="J10" s="187"/>
      <c r="K10" s="188">
        <v>107.57</v>
      </c>
      <c r="L10" s="186"/>
      <c r="M10" s="189">
        <v>105.9</v>
      </c>
      <c r="N10" s="187"/>
      <c r="O10" s="186">
        <v>1.42</v>
      </c>
      <c r="P10" s="186"/>
      <c r="Q10" s="189">
        <v>2.25</v>
      </c>
      <c r="R10" s="187"/>
      <c r="S10" s="189">
        <v>-1.6</v>
      </c>
      <c r="T10" s="99"/>
      <c r="U10" s="100" t="s">
        <v>153</v>
      </c>
      <c r="V10" s="100"/>
      <c r="W10" s="101"/>
      <c r="X10" s="100"/>
      <c r="Y10" s="144"/>
      <c r="Z10" s="68"/>
    </row>
    <row r="11" spans="1:26" s="102" customFormat="1" ht="2.25" customHeight="1">
      <c r="A11" s="96"/>
      <c r="B11" s="97"/>
      <c r="C11" s="97"/>
      <c r="D11" s="97"/>
      <c r="E11" s="97"/>
      <c r="F11" s="219"/>
      <c r="G11" s="222">
        <v>100.42</v>
      </c>
      <c r="H11" s="221"/>
      <c r="I11" s="186"/>
      <c r="J11" s="187"/>
      <c r="K11" s="188"/>
      <c r="L11" s="186"/>
      <c r="M11" s="189"/>
      <c r="N11" s="187"/>
      <c r="O11" s="186"/>
      <c r="P11" s="186"/>
      <c r="Q11" s="189"/>
      <c r="R11" s="187"/>
      <c r="S11" s="189"/>
      <c r="T11" s="99"/>
      <c r="U11" s="98"/>
      <c r="V11" s="98"/>
      <c r="W11" s="103"/>
      <c r="X11" s="103"/>
      <c r="Y11" s="144"/>
      <c r="Z11" s="68"/>
    </row>
    <row r="12" spans="1:26" ht="16.5" customHeight="1">
      <c r="A12" s="95"/>
      <c r="B12" s="97" t="s">
        <v>154</v>
      </c>
      <c r="C12" s="104"/>
      <c r="D12" s="104"/>
      <c r="E12" s="104"/>
      <c r="F12" s="219">
        <v>9.5</v>
      </c>
      <c r="G12" s="220">
        <v>100.42</v>
      </c>
      <c r="H12" s="221"/>
      <c r="I12" s="186">
        <v>107.09</v>
      </c>
      <c r="J12" s="187"/>
      <c r="K12" s="188">
        <v>111.86</v>
      </c>
      <c r="L12" s="186"/>
      <c r="M12" s="189">
        <v>96.4</v>
      </c>
      <c r="N12" s="187"/>
      <c r="O12" s="186">
        <v>0.43</v>
      </c>
      <c r="P12" s="186"/>
      <c r="Q12" s="189">
        <v>4.45</v>
      </c>
      <c r="R12" s="187"/>
      <c r="S12" s="189">
        <v>-4.5999999999999996</v>
      </c>
      <c r="T12" s="107"/>
      <c r="U12" s="106"/>
      <c r="V12" s="106"/>
      <c r="W12" s="109" t="s">
        <v>155</v>
      </c>
      <c r="X12" s="101"/>
      <c r="Y12" s="68"/>
    </row>
    <row r="13" spans="1:26" ht="16.5" customHeight="1">
      <c r="A13" s="95"/>
      <c r="B13" s="104"/>
      <c r="C13" s="104" t="s">
        <v>156</v>
      </c>
      <c r="D13" s="104"/>
      <c r="E13" s="104"/>
      <c r="F13" s="223">
        <v>12.2</v>
      </c>
      <c r="G13" s="202">
        <v>102.18</v>
      </c>
      <c r="H13" s="224"/>
      <c r="I13" s="190">
        <v>101.36</v>
      </c>
      <c r="J13" s="191"/>
      <c r="K13" s="192">
        <v>100.91</v>
      </c>
      <c r="L13" s="190"/>
      <c r="M13" s="193">
        <v>120.2</v>
      </c>
      <c r="N13" s="191"/>
      <c r="O13" s="190">
        <v>2.1800000000000002</v>
      </c>
      <c r="P13" s="190"/>
      <c r="Q13" s="193">
        <v>-0.4</v>
      </c>
      <c r="R13" s="191"/>
      <c r="S13" s="193">
        <v>3.2</v>
      </c>
      <c r="T13" s="107"/>
      <c r="U13" s="106"/>
      <c r="V13" s="106"/>
      <c r="W13" s="54"/>
      <c r="X13" s="54" t="s">
        <v>157</v>
      </c>
      <c r="Y13" s="68"/>
    </row>
    <row r="14" spans="1:26" ht="16.5" customHeight="1">
      <c r="A14" s="95"/>
      <c r="B14" s="104"/>
      <c r="C14" s="104" t="s">
        <v>158</v>
      </c>
      <c r="D14" s="104"/>
      <c r="E14" s="104"/>
      <c r="F14" s="223">
        <v>5.4</v>
      </c>
      <c r="G14" s="202">
        <v>100.1</v>
      </c>
      <c r="H14" s="224"/>
      <c r="I14" s="190">
        <v>108.14</v>
      </c>
      <c r="J14" s="191"/>
      <c r="K14" s="192">
        <v>116.47</v>
      </c>
      <c r="L14" s="190"/>
      <c r="M14" s="193">
        <v>117.2</v>
      </c>
      <c r="N14" s="191"/>
      <c r="O14" s="190">
        <v>7.0000000000000007E-2</v>
      </c>
      <c r="P14" s="190"/>
      <c r="Q14" s="193">
        <v>7.71</v>
      </c>
      <c r="R14" s="191"/>
      <c r="S14" s="193">
        <v>1.6</v>
      </c>
      <c r="T14" s="107"/>
      <c r="U14" s="106"/>
      <c r="V14" s="106"/>
      <c r="W14" s="54"/>
      <c r="X14" s="54" t="s">
        <v>159</v>
      </c>
      <c r="Y14" s="68"/>
    </row>
    <row r="15" spans="1:26" ht="16.5" customHeight="1">
      <c r="A15" s="95"/>
      <c r="B15" s="104"/>
      <c r="C15" s="104" t="s">
        <v>160</v>
      </c>
      <c r="D15" s="104"/>
      <c r="E15" s="104"/>
      <c r="F15" s="223">
        <v>2</v>
      </c>
      <c r="G15" s="202">
        <v>109.03</v>
      </c>
      <c r="H15" s="224"/>
      <c r="I15" s="190">
        <v>127.22</v>
      </c>
      <c r="J15" s="191"/>
      <c r="K15" s="192">
        <v>131.75</v>
      </c>
      <c r="L15" s="190"/>
      <c r="M15" s="193">
        <v>104.1</v>
      </c>
      <c r="N15" s="191"/>
      <c r="O15" s="190">
        <v>9.0399999999999991</v>
      </c>
      <c r="P15" s="190"/>
      <c r="Q15" s="193">
        <v>3.56</v>
      </c>
      <c r="R15" s="191"/>
      <c r="S15" s="193">
        <v>0.2</v>
      </c>
      <c r="T15" s="107"/>
      <c r="U15" s="106"/>
      <c r="V15" s="106"/>
      <c r="W15" s="54"/>
      <c r="X15" s="54" t="s">
        <v>161</v>
      </c>
      <c r="Y15" s="68"/>
    </row>
    <row r="16" spans="1:26" ht="16.5" customHeight="1">
      <c r="A16" s="95"/>
      <c r="B16" s="104"/>
      <c r="C16" s="104" t="s">
        <v>162</v>
      </c>
      <c r="D16" s="104"/>
      <c r="E16" s="104"/>
      <c r="F16" s="223">
        <v>4.8</v>
      </c>
      <c r="G16" s="202">
        <v>93.71</v>
      </c>
      <c r="H16" s="224"/>
      <c r="I16" s="190">
        <v>106.15</v>
      </c>
      <c r="J16" s="191"/>
      <c r="K16" s="192">
        <v>117.19</v>
      </c>
      <c r="L16" s="190"/>
      <c r="M16" s="193">
        <v>132.9</v>
      </c>
      <c r="N16" s="191"/>
      <c r="O16" s="190">
        <v>-6.3</v>
      </c>
      <c r="P16" s="190"/>
      <c r="Q16" s="193">
        <v>10.4</v>
      </c>
      <c r="R16" s="191"/>
      <c r="S16" s="193">
        <v>6.2</v>
      </c>
      <c r="T16" s="107"/>
      <c r="U16" s="106"/>
      <c r="V16" s="106"/>
      <c r="W16" s="54"/>
      <c r="X16" s="54" t="s">
        <v>163</v>
      </c>
      <c r="Y16" s="68"/>
    </row>
    <row r="17" spans="1:25" ht="16.5" customHeight="1">
      <c r="A17" s="95"/>
      <c r="B17" s="104"/>
      <c r="C17" s="104" t="s">
        <v>164</v>
      </c>
      <c r="D17" s="104"/>
      <c r="E17" s="104"/>
      <c r="F17" s="223">
        <v>2.1</v>
      </c>
      <c r="G17" s="202">
        <v>108.9</v>
      </c>
      <c r="H17" s="224"/>
      <c r="I17" s="190">
        <v>109.8</v>
      </c>
      <c r="J17" s="191"/>
      <c r="K17" s="192">
        <v>110.5</v>
      </c>
      <c r="L17" s="190"/>
      <c r="M17" s="193">
        <v>126.8</v>
      </c>
      <c r="N17" s="191"/>
      <c r="O17" s="190">
        <v>8.9</v>
      </c>
      <c r="P17" s="190"/>
      <c r="Q17" s="193">
        <v>0.64</v>
      </c>
      <c r="R17" s="191"/>
      <c r="S17" s="193">
        <v>-3.7</v>
      </c>
      <c r="T17" s="107"/>
      <c r="U17" s="106"/>
      <c r="V17" s="106"/>
      <c r="W17" s="54"/>
      <c r="X17" s="54" t="s">
        <v>165</v>
      </c>
      <c r="Y17" s="68"/>
    </row>
    <row r="18" spans="1:25" ht="16.5" customHeight="1">
      <c r="A18" s="95"/>
      <c r="B18" s="104"/>
      <c r="C18" s="104" t="s">
        <v>166</v>
      </c>
      <c r="D18" s="104"/>
      <c r="E18" s="104"/>
      <c r="F18" s="223">
        <v>8.1</v>
      </c>
      <c r="G18" s="202">
        <v>101.74</v>
      </c>
      <c r="H18" s="224"/>
      <c r="I18" s="190">
        <v>104.91</v>
      </c>
      <c r="J18" s="190"/>
      <c r="K18" s="194">
        <v>105.49</v>
      </c>
      <c r="L18" s="190"/>
      <c r="M18" s="193">
        <v>121.7</v>
      </c>
      <c r="N18" s="191"/>
      <c r="O18" s="190">
        <v>1.7</v>
      </c>
      <c r="P18" s="190"/>
      <c r="Q18" s="193">
        <v>0.55000000000000004</v>
      </c>
      <c r="R18" s="191"/>
      <c r="S18" s="193">
        <v>3.8</v>
      </c>
      <c r="T18" s="107"/>
      <c r="U18" s="106"/>
      <c r="V18" s="106"/>
      <c r="W18" s="54"/>
      <c r="X18" s="54" t="s">
        <v>167</v>
      </c>
      <c r="Y18" s="68"/>
    </row>
    <row r="19" spans="1:25" ht="16.5" customHeight="1">
      <c r="A19" s="95"/>
      <c r="B19" s="104"/>
      <c r="C19" s="104" t="s">
        <v>261</v>
      </c>
      <c r="D19" s="104"/>
      <c r="E19" s="104"/>
      <c r="F19" s="223">
        <v>1.5</v>
      </c>
      <c r="G19" s="202">
        <v>101.91</v>
      </c>
      <c r="H19" s="224"/>
      <c r="I19" s="190">
        <v>107.2</v>
      </c>
      <c r="J19" s="190"/>
      <c r="K19" s="194">
        <v>107.95</v>
      </c>
      <c r="L19" s="190"/>
      <c r="M19" s="193">
        <v>110.5</v>
      </c>
      <c r="N19" s="191"/>
      <c r="O19" s="190">
        <v>1.93</v>
      </c>
      <c r="P19" s="190"/>
      <c r="Q19" s="193">
        <v>0.7</v>
      </c>
      <c r="R19" s="191"/>
      <c r="S19" s="193" t="s">
        <v>223</v>
      </c>
      <c r="T19" s="107"/>
      <c r="U19" s="106"/>
      <c r="V19" s="106"/>
      <c r="W19" s="54"/>
      <c r="X19" s="54" t="s">
        <v>262</v>
      </c>
      <c r="Y19" s="68"/>
    </row>
    <row r="20" spans="1:25" ht="15.75" customHeight="1">
      <c r="A20" s="95"/>
      <c r="B20" s="104"/>
      <c r="C20" s="104" t="s">
        <v>168</v>
      </c>
      <c r="D20" s="104"/>
      <c r="E20" s="104"/>
      <c r="F20" s="223">
        <v>1.4</v>
      </c>
      <c r="G20" s="202">
        <v>103.14</v>
      </c>
      <c r="H20" s="224"/>
      <c r="I20" s="190">
        <v>104.43</v>
      </c>
      <c r="J20" s="190"/>
      <c r="K20" s="194">
        <v>105.69</v>
      </c>
      <c r="L20" s="190"/>
      <c r="M20" s="193">
        <v>105.2</v>
      </c>
      <c r="N20" s="191"/>
      <c r="O20" s="190">
        <v>3.2</v>
      </c>
      <c r="P20" s="190"/>
      <c r="Q20" s="193">
        <v>1.21</v>
      </c>
      <c r="R20" s="191"/>
      <c r="S20" s="193">
        <v>-0.4</v>
      </c>
      <c r="T20" s="107"/>
      <c r="U20" s="106"/>
      <c r="V20" s="106"/>
      <c r="W20" s="54"/>
      <c r="X20" s="54" t="s">
        <v>169</v>
      </c>
      <c r="Y20" s="68"/>
    </row>
    <row r="21" spans="1:25" ht="15.75" customHeight="1">
      <c r="A21" s="95"/>
      <c r="B21" s="104"/>
      <c r="C21" s="104" t="s">
        <v>170</v>
      </c>
      <c r="D21" s="104"/>
      <c r="E21" s="104"/>
      <c r="F21" s="223">
        <v>9.3000000000000007</v>
      </c>
      <c r="G21" s="202">
        <v>100.2</v>
      </c>
      <c r="H21" s="224"/>
      <c r="I21" s="190">
        <v>111.25</v>
      </c>
      <c r="J21" s="190"/>
      <c r="K21" s="194">
        <v>111.28</v>
      </c>
      <c r="L21" s="190"/>
      <c r="M21" s="193">
        <v>106.9</v>
      </c>
      <c r="N21" s="191"/>
      <c r="O21" s="190">
        <v>0.22</v>
      </c>
      <c r="P21" s="190"/>
      <c r="Q21" s="193" t="s">
        <v>223</v>
      </c>
      <c r="R21" s="191"/>
      <c r="S21" s="193">
        <v>1.1000000000000001</v>
      </c>
      <c r="T21" s="107"/>
      <c r="U21" s="106"/>
      <c r="V21" s="106"/>
      <c r="W21" s="54"/>
      <c r="X21" s="54" t="s">
        <v>171</v>
      </c>
      <c r="Y21" s="68"/>
    </row>
    <row r="22" spans="1:25" ht="2.25" customHeight="1">
      <c r="A22" s="95"/>
      <c r="B22" s="104"/>
      <c r="C22" s="104"/>
      <c r="D22" s="104"/>
      <c r="E22" s="104"/>
      <c r="F22" s="223"/>
      <c r="G22" s="202"/>
      <c r="H22" s="224"/>
      <c r="I22" s="190"/>
      <c r="J22" s="190"/>
      <c r="K22" s="194"/>
      <c r="L22" s="190"/>
      <c r="M22" s="193"/>
      <c r="N22" s="191"/>
      <c r="O22" s="190"/>
      <c r="P22" s="190"/>
      <c r="Q22" s="193"/>
      <c r="R22" s="191"/>
      <c r="S22" s="190"/>
      <c r="T22" s="107"/>
      <c r="U22" s="106"/>
      <c r="V22" s="106"/>
      <c r="W22" s="54"/>
      <c r="X22" s="54"/>
      <c r="Y22" s="68"/>
    </row>
    <row r="23" spans="1:25" ht="16.5" customHeight="1">
      <c r="A23" s="95"/>
      <c r="B23" s="97" t="s">
        <v>172</v>
      </c>
      <c r="C23" s="104"/>
      <c r="D23" s="104"/>
      <c r="E23" s="104"/>
      <c r="F23" s="219">
        <v>3.8</v>
      </c>
      <c r="G23" s="220">
        <v>102.52</v>
      </c>
      <c r="H23" s="221"/>
      <c r="I23" s="186">
        <v>103.58</v>
      </c>
      <c r="J23" s="186"/>
      <c r="K23" s="195">
        <v>104.4</v>
      </c>
      <c r="L23" s="186"/>
      <c r="M23" s="189">
        <v>111.3</v>
      </c>
      <c r="N23" s="187"/>
      <c r="O23" s="186">
        <v>2.5299999999999998</v>
      </c>
      <c r="P23" s="186"/>
      <c r="Q23" s="189">
        <v>0.45</v>
      </c>
      <c r="R23" s="187"/>
      <c r="S23" s="186">
        <v>0</v>
      </c>
      <c r="T23" s="107"/>
      <c r="U23" s="101"/>
      <c r="V23" s="100" t="s">
        <v>173</v>
      </c>
      <c r="W23" s="54"/>
      <c r="X23" s="54"/>
      <c r="Y23" s="68"/>
    </row>
    <row r="24" spans="1:25" ht="16.5" customHeight="1">
      <c r="A24" s="95"/>
      <c r="B24" s="104"/>
      <c r="C24" s="104" t="s">
        <v>174</v>
      </c>
      <c r="D24" s="104"/>
      <c r="E24" s="104"/>
      <c r="F24" s="223">
        <v>56</v>
      </c>
      <c r="G24" s="202">
        <v>100.58</v>
      </c>
      <c r="H24" s="224"/>
      <c r="I24" s="190">
        <v>100.65600000000001</v>
      </c>
      <c r="J24" s="190"/>
      <c r="K24" s="194">
        <v>100.76</v>
      </c>
      <c r="L24" s="190"/>
      <c r="M24" s="193">
        <v>100.4</v>
      </c>
      <c r="N24" s="191"/>
      <c r="O24" s="190">
        <v>0.57999999999999996</v>
      </c>
      <c r="P24" s="190"/>
      <c r="Q24" s="193">
        <v>0.11</v>
      </c>
      <c r="R24" s="191"/>
      <c r="S24" s="190">
        <v>-3.5</v>
      </c>
      <c r="T24" s="107"/>
      <c r="U24" s="106"/>
      <c r="V24" s="106"/>
      <c r="W24" s="54"/>
      <c r="X24" s="54" t="s">
        <v>175</v>
      </c>
      <c r="Y24" s="68"/>
    </row>
    <row r="25" spans="1:25" ht="15.75" customHeight="1">
      <c r="A25" s="95"/>
      <c r="B25" s="104"/>
      <c r="C25" s="104" t="s">
        <v>176</v>
      </c>
      <c r="D25" s="104"/>
      <c r="E25" s="104"/>
      <c r="F25" s="223">
        <v>4.2</v>
      </c>
      <c r="G25" s="202">
        <v>102.55</v>
      </c>
      <c r="H25" s="224"/>
      <c r="I25" s="190">
        <v>103.49</v>
      </c>
      <c r="J25" s="190"/>
      <c r="K25" s="194">
        <v>104.81</v>
      </c>
      <c r="L25" s="190"/>
      <c r="M25" s="193">
        <v>101</v>
      </c>
      <c r="N25" s="191"/>
      <c r="O25" s="190">
        <v>2.57</v>
      </c>
      <c r="P25" s="190"/>
      <c r="Q25" s="193">
        <v>1.28</v>
      </c>
      <c r="R25" s="191"/>
      <c r="S25" s="190">
        <v>0.2</v>
      </c>
      <c r="T25" s="107"/>
      <c r="U25" s="106"/>
      <c r="V25" s="106"/>
      <c r="W25" s="54"/>
      <c r="X25" s="54" t="s">
        <v>177</v>
      </c>
      <c r="Y25" s="68"/>
    </row>
    <row r="26" spans="1:25" ht="15" customHeight="1">
      <c r="A26" s="95"/>
      <c r="B26" s="104"/>
      <c r="C26" s="104" t="s">
        <v>178</v>
      </c>
      <c r="D26" s="104"/>
      <c r="E26" s="104"/>
      <c r="F26" s="223">
        <v>18.5</v>
      </c>
      <c r="G26" s="202">
        <v>100.93</v>
      </c>
      <c r="H26" s="224"/>
      <c r="I26" s="190">
        <v>101.35</v>
      </c>
      <c r="J26" s="190"/>
      <c r="K26" s="194">
        <v>101.76</v>
      </c>
      <c r="L26" s="190"/>
      <c r="M26" s="193">
        <v>104.6</v>
      </c>
      <c r="N26" s="191"/>
      <c r="O26" s="190">
        <v>0.93</v>
      </c>
      <c r="P26" s="190"/>
      <c r="Q26" s="193">
        <v>0.41</v>
      </c>
      <c r="R26" s="191"/>
      <c r="S26" s="190">
        <v>-0.2</v>
      </c>
      <c r="T26" s="107"/>
      <c r="U26" s="106"/>
      <c r="V26" s="106"/>
      <c r="W26" s="54"/>
      <c r="X26" s="54" t="s">
        <v>179</v>
      </c>
      <c r="Y26" s="68"/>
    </row>
    <row r="27" spans="1:25" ht="16.5" customHeight="1">
      <c r="A27" s="95"/>
      <c r="B27" s="104"/>
      <c r="C27" s="104" t="s">
        <v>180</v>
      </c>
      <c r="D27" s="104"/>
      <c r="E27" s="104"/>
      <c r="F27" s="223">
        <v>4.0999999999999996</v>
      </c>
      <c r="G27" s="202">
        <v>102.44</v>
      </c>
      <c r="H27" s="224"/>
      <c r="I27" s="190">
        <v>103.63</v>
      </c>
      <c r="J27" s="190"/>
      <c r="K27" s="194">
        <v>103.49</v>
      </c>
      <c r="L27" s="190"/>
      <c r="M27" s="193">
        <v>102.2</v>
      </c>
      <c r="N27" s="191"/>
      <c r="O27" s="190">
        <v>2.44</v>
      </c>
      <c r="P27" s="190"/>
      <c r="Q27" s="193">
        <v>-0.13</v>
      </c>
      <c r="R27" s="191"/>
      <c r="S27" s="190">
        <v>0.4</v>
      </c>
      <c r="T27" s="107"/>
      <c r="U27" s="106"/>
      <c r="V27" s="106"/>
      <c r="W27" s="54"/>
      <c r="X27" s="54" t="s">
        <v>181</v>
      </c>
      <c r="Y27" s="68"/>
    </row>
    <row r="28" spans="1:25" ht="15" customHeight="1">
      <c r="A28" s="95"/>
      <c r="B28" s="104"/>
      <c r="C28" s="104" t="s">
        <v>182</v>
      </c>
      <c r="D28" s="104"/>
      <c r="E28" s="104"/>
      <c r="F28" s="223">
        <v>1</v>
      </c>
      <c r="G28" s="202">
        <v>104.28</v>
      </c>
      <c r="H28" s="224"/>
      <c r="I28" s="190">
        <v>104.41</v>
      </c>
      <c r="J28" s="190"/>
      <c r="K28" s="194">
        <v>104.44</v>
      </c>
      <c r="L28" s="190"/>
      <c r="M28" s="193">
        <v>94.9</v>
      </c>
      <c r="N28" s="191"/>
      <c r="O28" s="190">
        <v>4.28</v>
      </c>
      <c r="P28" s="190"/>
      <c r="Q28" s="193" t="s">
        <v>223</v>
      </c>
      <c r="R28" s="191"/>
      <c r="S28" s="190">
        <v>-8.3000000000000007</v>
      </c>
      <c r="T28" s="107"/>
      <c r="U28" s="106"/>
      <c r="V28" s="106"/>
      <c r="W28" s="54"/>
      <c r="X28" s="54" t="s">
        <v>183</v>
      </c>
      <c r="Y28" s="68"/>
    </row>
    <row r="29" spans="1:25" ht="16.5" customHeight="1">
      <c r="A29" s="95"/>
      <c r="B29" s="104"/>
      <c r="C29" s="104" t="s">
        <v>184</v>
      </c>
      <c r="D29" s="104"/>
      <c r="E29" s="104"/>
      <c r="F29" s="223">
        <v>3.4</v>
      </c>
      <c r="G29" s="202">
        <v>106.31</v>
      </c>
      <c r="H29" s="224"/>
      <c r="I29" s="190">
        <v>109.87</v>
      </c>
      <c r="J29" s="190"/>
      <c r="K29" s="194">
        <v>112.32</v>
      </c>
      <c r="L29" s="190"/>
      <c r="M29" s="193">
        <v>93.3</v>
      </c>
      <c r="N29" s="191"/>
      <c r="O29" s="190">
        <v>6.27</v>
      </c>
      <c r="P29" s="190"/>
      <c r="Q29" s="193">
        <v>2.23</v>
      </c>
      <c r="R29" s="191"/>
      <c r="S29" s="190">
        <v>-10.7</v>
      </c>
      <c r="T29" s="107"/>
      <c r="U29" s="106"/>
      <c r="V29" s="106"/>
      <c r="W29" s="54"/>
      <c r="X29" s="54" t="s">
        <v>185</v>
      </c>
      <c r="Y29" s="68"/>
    </row>
    <row r="30" spans="1:25" ht="2.25" customHeight="1">
      <c r="A30" s="95"/>
      <c r="B30" s="104"/>
      <c r="C30" s="104"/>
      <c r="D30" s="104"/>
      <c r="E30" s="104"/>
      <c r="F30" s="223" t="s">
        <v>311</v>
      </c>
      <c r="G30" s="202"/>
      <c r="H30" s="224"/>
      <c r="I30" s="190"/>
      <c r="J30" s="190"/>
      <c r="K30" s="194"/>
      <c r="L30" s="190"/>
      <c r="M30" s="193"/>
      <c r="N30" s="191"/>
      <c r="O30" s="190"/>
      <c r="P30" s="190"/>
      <c r="Q30" s="193"/>
      <c r="R30" s="191"/>
      <c r="S30" s="190"/>
      <c r="T30" s="107"/>
      <c r="U30" s="106"/>
      <c r="V30" s="106"/>
      <c r="W30" s="54"/>
      <c r="X30" s="54"/>
      <c r="Y30" s="68"/>
    </row>
    <row r="31" spans="1:25" ht="17.25" customHeight="1">
      <c r="A31" s="96" t="s">
        <v>186</v>
      </c>
      <c r="B31" s="104"/>
      <c r="C31" s="104"/>
      <c r="D31" s="104"/>
      <c r="E31" s="104"/>
      <c r="F31" s="219">
        <v>0.8</v>
      </c>
      <c r="G31" s="220">
        <v>101.77</v>
      </c>
      <c r="H31" s="221"/>
      <c r="I31" s="186">
        <v>102.81</v>
      </c>
      <c r="J31" s="186"/>
      <c r="K31" s="195">
        <v>103.06</v>
      </c>
      <c r="L31" s="186"/>
      <c r="M31" s="189">
        <v>104.4</v>
      </c>
      <c r="N31" s="187"/>
      <c r="O31" s="186">
        <v>1.8</v>
      </c>
      <c r="P31" s="186"/>
      <c r="Q31" s="189">
        <v>0.24</v>
      </c>
      <c r="R31" s="187"/>
      <c r="S31" s="186">
        <v>0.3</v>
      </c>
      <c r="T31" s="107"/>
      <c r="U31" s="100" t="s">
        <v>263</v>
      </c>
      <c r="V31" s="106"/>
      <c r="W31" s="54"/>
      <c r="X31" s="54"/>
      <c r="Y31" s="68"/>
    </row>
    <row r="32" spans="1:25" ht="2.25" customHeight="1">
      <c r="A32" s="96"/>
      <c r="B32" s="104"/>
      <c r="C32" s="104"/>
      <c r="D32" s="104"/>
      <c r="E32" s="104"/>
      <c r="F32" s="219"/>
      <c r="G32" s="220"/>
      <c r="H32" s="221"/>
      <c r="I32" s="186"/>
      <c r="J32" s="186"/>
      <c r="K32" s="195"/>
      <c r="L32" s="186"/>
      <c r="M32" s="189"/>
      <c r="N32" s="187"/>
      <c r="O32" s="186"/>
      <c r="P32" s="186"/>
      <c r="Q32" s="189"/>
      <c r="R32" s="187"/>
      <c r="S32" s="186"/>
      <c r="T32" s="107"/>
      <c r="U32" s="106"/>
      <c r="V32" s="106"/>
      <c r="W32" s="54"/>
      <c r="X32" s="54"/>
      <c r="Y32" s="68"/>
    </row>
    <row r="33" spans="1:25" ht="15.75" customHeight="1">
      <c r="A33" s="95"/>
      <c r="B33" s="97" t="s">
        <v>187</v>
      </c>
      <c r="C33" s="104"/>
      <c r="D33" s="104"/>
      <c r="E33" s="104"/>
      <c r="F33" s="219">
        <v>43.8</v>
      </c>
      <c r="G33" s="220">
        <v>101.2</v>
      </c>
      <c r="H33" s="221"/>
      <c r="I33" s="186">
        <v>107.33</v>
      </c>
      <c r="J33" s="186"/>
      <c r="K33" s="195">
        <v>112.37</v>
      </c>
      <c r="L33" s="186"/>
      <c r="M33" s="189">
        <v>112.7</v>
      </c>
      <c r="N33" s="187"/>
      <c r="O33" s="186">
        <v>1.17</v>
      </c>
      <c r="P33" s="186"/>
      <c r="Q33" s="189">
        <v>4.6900000000000004</v>
      </c>
      <c r="R33" s="187"/>
      <c r="S33" s="186">
        <v>-3.5</v>
      </c>
      <c r="T33" s="107"/>
      <c r="U33" s="106"/>
      <c r="V33" s="106"/>
      <c r="W33" s="109" t="s">
        <v>188</v>
      </c>
      <c r="X33" s="54"/>
      <c r="Y33" s="68"/>
    </row>
    <row r="34" spans="1:25" ht="15" customHeight="1">
      <c r="A34" s="95"/>
      <c r="B34" s="104"/>
      <c r="C34" s="104" t="s">
        <v>189</v>
      </c>
      <c r="D34" s="104"/>
      <c r="E34" s="104"/>
      <c r="F34" s="223">
        <v>31.8</v>
      </c>
      <c r="G34" s="202">
        <v>99.78</v>
      </c>
      <c r="H34" s="224"/>
      <c r="I34" s="190">
        <v>106.81</v>
      </c>
      <c r="J34" s="190"/>
      <c r="K34" s="194">
        <v>113.09</v>
      </c>
      <c r="L34" s="190"/>
      <c r="M34" s="193">
        <v>108.5</v>
      </c>
      <c r="N34" s="191"/>
      <c r="O34" s="190">
        <v>-0.26</v>
      </c>
      <c r="P34" s="190"/>
      <c r="Q34" s="193">
        <v>5.88</v>
      </c>
      <c r="R34" s="191"/>
      <c r="S34" s="190">
        <v>-15.4</v>
      </c>
      <c r="T34" s="107"/>
      <c r="U34" s="106"/>
      <c r="V34" s="106"/>
      <c r="W34" s="54"/>
      <c r="X34" s="54" t="s">
        <v>190</v>
      </c>
      <c r="Y34" s="68"/>
    </row>
    <row r="35" spans="1:25" ht="15.75" customHeight="1">
      <c r="A35" s="110"/>
      <c r="B35" s="111"/>
      <c r="C35" s="111" t="s">
        <v>191</v>
      </c>
      <c r="D35" s="111"/>
      <c r="E35" s="111"/>
      <c r="F35" s="225">
        <v>56.2</v>
      </c>
      <c r="G35" s="226">
        <v>105.73</v>
      </c>
      <c r="H35" s="227"/>
      <c r="I35" s="196">
        <v>109.25</v>
      </c>
      <c r="J35" s="196"/>
      <c r="K35" s="197">
        <v>110.98</v>
      </c>
      <c r="L35" s="196"/>
      <c r="M35" s="198">
        <v>93.9</v>
      </c>
      <c r="N35" s="199"/>
      <c r="O35" s="196">
        <v>5.71</v>
      </c>
      <c r="P35" s="196"/>
      <c r="Q35" s="198">
        <v>1.58</v>
      </c>
      <c r="R35" s="199"/>
      <c r="S35" s="196">
        <v>0.1</v>
      </c>
      <c r="T35" s="113"/>
      <c r="U35" s="112"/>
      <c r="V35" s="112"/>
      <c r="W35" s="114"/>
      <c r="X35" s="114" t="s">
        <v>192</v>
      </c>
      <c r="Y35" s="68"/>
    </row>
    <row r="36" spans="1:25" ht="1.5" customHeight="1">
      <c r="F36" s="84">
        <v>56.2</v>
      </c>
      <c r="I36" s="68"/>
      <c r="J36" s="68"/>
      <c r="K36" s="68"/>
      <c r="L36" s="68"/>
      <c r="M36" s="68"/>
      <c r="N36" s="68"/>
      <c r="O36" s="68"/>
      <c r="P36" s="68"/>
    </row>
    <row r="37" spans="1:25" ht="17.25" customHeight="1">
      <c r="A37" s="115" t="s">
        <v>264</v>
      </c>
      <c r="L37" s="200" t="s">
        <v>265</v>
      </c>
      <c r="M37" s="184" t="s">
        <v>266</v>
      </c>
      <c r="W37" s="116"/>
      <c r="X37" s="116"/>
    </row>
    <row r="38" spans="1:25" ht="15.75" customHeight="1">
      <c r="A38" s="115" t="s">
        <v>267</v>
      </c>
      <c r="L38" s="200" t="s">
        <v>71</v>
      </c>
      <c r="M38" s="184" t="s">
        <v>268</v>
      </c>
      <c r="W38" s="116"/>
      <c r="X38" s="116"/>
    </row>
    <row r="39" spans="1:25">
      <c r="W39" s="116"/>
      <c r="X39" s="116"/>
      <c r="Y39" s="116"/>
    </row>
    <row r="40" spans="1:25">
      <c r="W40" s="116"/>
      <c r="X40" s="116"/>
      <c r="Y40" s="116"/>
    </row>
  </sheetData>
  <mergeCells count="20">
    <mergeCell ref="I7:J7"/>
    <mergeCell ref="G8:H8"/>
    <mergeCell ref="I8:J8"/>
    <mergeCell ref="S8:T8"/>
    <mergeCell ref="A5:E8"/>
    <mergeCell ref="G5:N5"/>
    <mergeCell ref="O5:T5"/>
    <mergeCell ref="W5:X8"/>
    <mergeCell ref="G6:N6"/>
    <mergeCell ref="O6:T6"/>
    <mergeCell ref="K7:L7"/>
    <mergeCell ref="M7:N7"/>
    <mergeCell ref="O7:P7"/>
    <mergeCell ref="Q7:R7"/>
    <mergeCell ref="S7:T7"/>
    <mergeCell ref="K8:L8"/>
    <mergeCell ref="M8:N8"/>
    <mergeCell ref="O8:P8"/>
    <mergeCell ref="Q8:R8"/>
    <mergeCell ref="G7:H7"/>
  </mergeCells>
  <phoneticPr fontId="0" type="noConversion"/>
  <pageMargins left="0.55118110236220474" right="0.35433070866141736" top="0.78740157480314965" bottom="0.59055118110236227" header="0.51181102362204722" footer="0.51181102362204722"/>
  <pageSetup paperSize="9" scale="8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showGridLines="0" topLeftCell="N28" zoomScaleNormal="100" workbookViewId="0">
      <selection activeCell="A10" sqref="A10:XFD10"/>
    </sheetView>
  </sheetViews>
  <sheetFormatPr defaultColWidth="9.09765625" defaultRowHeight="18.75"/>
  <cols>
    <col min="1" max="1" width="2.3984375" style="84" customWidth="1"/>
    <col min="2" max="2" width="1" style="84" customWidth="1"/>
    <col min="3" max="3" width="3.09765625" style="84" customWidth="1"/>
    <col min="4" max="4" width="5.296875" style="84" customWidth="1"/>
    <col min="5" max="5" width="4.5" style="84" customWidth="1"/>
    <col min="6" max="6" width="10.796875" style="84" customWidth="1"/>
    <col min="7" max="7" width="1.8984375" style="84" customWidth="1"/>
    <col min="8" max="8" width="10.796875" style="84" customWidth="1"/>
    <col min="9" max="9" width="1.3984375" style="84" customWidth="1"/>
    <col min="10" max="10" width="10.796875" style="84" customWidth="1"/>
    <col min="11" max="11" width="1.69921875" style="84" customWidth="1"/>
    <col min="12" max="12" width="10.796875" style="84" customWidth="1"/>
    <col min="13" max="13" width="1" style="84" customWidth="1"/>
    <col min="14" max="14" width="10.796875" style="84" customWidth="1"/>
    <col min="15" max="15" width="0.296875" style="84" customWidth="1"/>
    <col min="16" max="16" width="10.796875" style="68" customWidth="1"/>
    <col min="17" max="17" width="0.3984375" style="68" customWidth="1"/>
    <col min="18" max="18" width="10.796875" style="68" customWidth="1"/>
    <col min="19" max="19" width="0.3984375" style="68" customWidth="1"/>
    <col min="20" max="21" width="0.8984375" style="68" customWidth="1"/>
    <col min="22" max="22" width="1" style="84" customWidth="1"/>
    <col min="23" max="23" width="17.09765625" style="84" customWidth="1"/>
    <col min="24" max="24" width="3.296875" style="84" customWidth="1"/>
    <col min="25" max="25" width="4.59765625" style="68" customWidth="1"/>
    <col min="26" max="256" width="9.09765625" style="84"/>
    <col min="257" max="257" width="2.3984375" style="84" customWidth="1"/>
    <col min="258" max="258" width="1" style="84" customWidth="1"/>
    <col min="259" max="259" width="3.09765625" style="84" customWidth="1"/>
    <col min="260" max="260" width="5.296875" style="84" customWidth="1"/>
    <col min="261" max="261" width="16.8984375" style="84" customWidth="1"/>
    <col min="262" max="262" width="10.59765625" style="84" customWidth="1"/>
    <col min="263" max="263" width="1.8984375" style="84" customWidth="1"/>
    <col min="264" max="264" width="10.59765625" style="84" customWidth="1"/>
    <col min="265" max="265" width="1.3984375" style="84" customWidth="1"/>
    <col min="266" max="266" width="10.59765625" style="84" customWidth="1"/>
    <col min="267" max="267" width="1.69921875" style="84" customWidth="1"/>
    <col min="268" max="268" width="10.59765625" style="84" customWidth="1"/>
    <col min="269" max="269" width="1" style="84" customWidth="1"/>
    <col min="270" max="270" width="10.59765625" style="84" customWidth="1"/>
    <col min="271" max="271" width="0.296875" style="84" customWidth="1"/>
    <col min="272" max="272" width="10.59765625" style="84" customWidth="1"/>
    <col min="273" max="273" width="0.3984375" style="84" customWidth="1"/>
    <col min="274" max="274" width="10.59765625" style="84" customWidth="1"/>
    <col min="275" max="275" width="0.3984375" style="84" customWidth="1"/>
    <col min="276" max="277" width="0.8984375" style="84" customWidth="1"/>
    <col min="278" max="278" width="1" style="84" customWidth="1"/>
    <col min="279" max="279" width="27.59765625" style="84" customWidth="1"/>
    <col min="280" max="280" width="2.296875" style="84" customWidth="1"/>
    <col min="281" max="281" width="4.59765625" style="84" customWidth="1"/>
    <col min="282" max="512" width="9.09765625" style="84"/>
    <col min="513" max="513" width="2.3984375" style="84" customWidth="1"/>
    <col min="514" max="514" width="1" style="84" customWidth="1"/>
    <col min="515" max="515" width="3.09765625" style="84" customWidth="1"/>
    <col min="516" max="516" width="5.296875" style="84" customWidth="1"/>
    <col min="517" max="517" width="16.8984375" style="84" customWidth="1"/>
    <col min="518" max="518" width="10.59765625" style="84" customWidth="1"/>
    <col min="519" max="519" width="1.8984375" style="84" customWidth="1"/>
    <col min="520" max="520" width="10.59765625" style="84" customWidth="1"/>
    <col min="521" max="521" width="1.3984375" style="84" customWidth="1"/>
    <col min="522" max="522" width="10.59765625" style="84" customWidth="1"/>
    <col min="523" max="523" width="1.69921875" style="84" customWidth="1"/>
    <col min="524" max="524" width="10.59765625" style="84" customWidth="1"/>
    <col min="525" max="525" width="1" style="84" customWidth="1"/>
    <col min="526" max="526" width="10.59765625" style="84" customWidth="1"/>
    <col min="527" max="527" width="0.296875" style="84" customWidth="1"/>
    <col min="528" max="528" width="10.59765625" style="84" customWidth="1"/>
    <col min="529" max="529" width="0.3984375" style="84" customWidth="1"/>
    <col min="530" max="530" width="10.59765625" style="84" customWidth="1"/>
    <col min="531" max="531" width="0.3984375" style="84" customWidth="1"/>
    <col min="532" max="533" width="0.8984375" style="84" customWidth="1"/>
    <col min="534" max="534" width="1" style="84" customWidth="1"/>
    <col min="535" max="535" width="27.59765625" style="84" customWidth="1"/>
    <col min="536" max="536" width="2.296875" style="84" customWidth="1"/>
    <col min="537" max="537" width="4.59765625" style="84" customWidth="1"/>
    <col min="538" max="768" width="9.09765625" style="84"/>
    <col min="769" max="769" width="2.3984375" style="84" customWidth="1"/>
    <col min="770" max="770" width="1" style="84" customWidth="1"/>
    <col min="771" max="771" width="3.09765625" style="84" customWidth="1"/>
    <col min="772" max="772" width="5.296875" style="84" customWidth="1"/>
    <col min="773" max="773" width="16.8984375" style="84" customWidth="1"/>
    <col min="774" max="774" width="10.59765625" style="84" customWidth="1"/>
    <col min="775" max="775" width="1.8984375" style="84" customWidth="1"/>
    <col min="776" max="776" width="10.59765625" style="84" customWidth="1"/>
    <col min="777" max="777" width="1.3984375" style="84" customWidth="1"/>
    <col min="778" max="778" width="10.59765625" style="84" customWidth="1"/>
    <col min="779" max="779" width="1.69921875" style="84" customWidth="1"/>
    <col min="780" max="780" width="10.59765625" style="84" customWidth="1"/>
    <col min="781" max="781" width="1" style="84" customWidth="1"/>
    <col min="782" max="782" width="10.59765625" style="84" customWidth="1"/>
    <col min="783" max="783" width="0.296875" style="84" customWidth="1"/>
    <col min="784" max="784" width="10.59765625" style="84" customWidth="1"/>
    <col min="785" max="785" width="0.3984375" style="84" customWidth="1"/>
    <col min="786" max="786" width="10.59765625" style="84" customWidth="1"/>
    <col min="787" max="787" width="0.3984375" style="84" customWidth="1"/>
    <col min="788" max="789" width="0.8984375" style="84" customWidth="1"/>
    <col min="790" max="790" width="1" style="84" customWidth="1"/>
    <col min="791" max="791" width="27.59765625" style="84" customWidth="1"/>
    <col min="792" max="792" width="2.296875" style="84" customWidth="1"/>
    <col min="793" max="793" width="4.59765625" style="84" customWidth="1"/>
    <col min="794" max="1024" width="9.09765625" style="84"/>
    <col min="1025" max="1025" width="2.3984375" style="84" customWidth="1"/>
    <col min="1026" max="1026" width="1" style="84" customWidth="1"/>
    <col min="1027" max="1027" width="3.09765625" style="84" customWidth="1"/>
    <col min="1028" max="1028" width="5.296875" style="84" customWidth="1"/>
    <col min="1029" max="1029" width="16.8984375" style="84" customWidth="1"/>
    <col min="1030" max="1030" width="10.59765625" style="84" customWidth="1"/>
    <col min="1031" max="1031" width="1.8984375" style="84" customWidth="1"/>
    <col min="1032" max="1032" width="10.59765625" style="84" customWidth="1"/>
    <col min="1033" max="1033" width="1.3984375" style="84" customWidth="1"/>
    <col min="1034" max="1034" width="10.59765625" style="84" customWidth="1"/>
    <col min="1035" max="1035" width="1.69921875" style="84" customWidth="1"/>
    <col min="1036" max="1036" width="10.59765625" style="84" customWidth="1"/>
    <col min="1037" max="1037" width="1" style="84" customWidth="1"/>
    <col min="1038" max="1038" width="10.59765625" style="84" customWidth="1"/>
    <col min="1039" max="1039" width="0.296875" style="84" customWidth="1"/>
    <col min="1040" max="1040" width="10.59765625" style="84" customWidth="1"/>
    <col min="1041" max="1041" width="0.3984375" style="84" customWidth="1"/>
    <col min="1042" max="1042" width="10.59765625" style="84" customWidth="1"/>
    <col min="1043" max="1043" width="0.3984375" style="84" customWidth="1"/>
    <col min="1044" max="1045" width="0.8984375" style="84" customWidth="1"/>
    <col min="1046" max="1046" width="1" style="84" customWidth="1"/>
    <col min="1047" max="1047" width="27.59765625" style="84" customWidth="1"/>
    <col min="1048" max="1048" width="2.296875" style="84" customWidth="1"/>
    <col min="1049" max="1049" width="4.59765625" style="84" customWidth="1"/>
    <col min="1050" max="1280" width="9.09765625" style="84"/>
    <col min="1281" max="1281" width="2.3984375" style="84" customWidth="1"/>
    <col min="1282" max="1282" width="1" style="84" customWidth="1"/>
    <col min="1283" max="1283" width="3.09765625" style="84" customWidth="1"/>
    <col min="1284" max="1284" width="5.296875" style="84" customWidth="1"/>
    <col min="1285" max="1285" width="16.8984375" style="84" customWidth="1"/>
    <col min="1286" max="1286" width="10.59765625" style="84" customWidth="1"/>
    <col min="1287" max="1287" width="1.8984375" style="84" customWidth="1"/>
    <col min="1288" max="1288" width="10.59765625" style="84" customWidth="1"/>
    <col min="1289" max="1289" width="1.3984375" style="84" customWidth="1"/>
    <col min="1290" max="1290" width="10.59765625" style="84" customWidth="1"/>
    <col min="1291" max="1291" width="1.69921875" style="84" customWidth="1"/>
    <col min="1292" max="1292" width="10.59765625" style="84" customWidth="1"/>
    <col min="1293" max="1293" width="1" style="84" customWidth="1"/>
    <col min="1294" max="1294" width="10.59765625" style="84" customWidth="1"/>
    <col min="1295" max="1295" width="0.296875" style="84" customWidth="1"/>
    <col min="1296" max="1296" width="10.59765625" style="84" customWidth="1"/>
    <col min="1297" max="1297" width="0.3984375" style="84" customWidth="1"/>
    <col min="1298" max="1298" width="10.59765625" style="84" customWidth="1"/>
    <col min="1299" max="1299" width="0.3984375" style="84" customWidth="1"/>
    <col min="1300" max="1301" width="0.8984375" style="84" customWidth="1"/>
    <col min="1302" max="1302" width="1" style="84" customWidth="1"/>
    <col min="1303" max="1303" width="27.59765625" style="84" customWidth="1"/>
    <col min="1304" max="1304" width="2.296875" style="84" customWidth="1"/>
    <col min="1305" max="1305" width="4.59765625" style="84" customWidth="1"/>
    <col min="1306" max="1536" width="9.09765625" style="84"/>
    <col min="1537" max="1537" width="2.3984375" style="84" customWidth="1"/>
    <col min="1538" max="1538" width="1" style="84" customWidth="1"/>
    <col min="1539" max="1539" width="3.09765625" style="84" customWidth="1"/>
    <col min="1540" max="1540" width="5.296875" style="84" customWidth="1"/>
    <col min="1541" max="1541" width="16.8984375" style="84" customWidth="1"/>
    <col min="1542" max="1542" width="10.59765625" style="84" customWidth="1"/>
    <col min="1543" max="1543" width="1.8984375" style="84" customWidth="1"/>
    <col min="1544" max="1544" width="10.59765625" style="84" customWidth="1"/>
    <col min="1545" max="1545" width="1.3984375" style="84" customWidth="1"/>
    <col min="1546" max="1546" width="10.59765625" style="84" customWidth="1"/>
    <col min="1547" max="1547" width="1.69921875" style="84" customWidth="1"/>
    <col min="1548" max="1548" width="10.59765625" style="84" customWidth="1"/>
    <col min="1549" max="1549" width="1" style="84" customWidth="1"/>
    <col min="1550" max="1550" width="10.59765625" style="84" customWidth="1"/>
    <col min="1551" max="1551" width="0.296875" style="84" customWidth="1"/>
    <col min="1552" max="1552" width="10.59765625" style="84" customWidth="1"/>
    <col min="1553" max="1553" width="0.3984375" style="84" customWidth="1"/>
    <col min="1554" max="1554" width="10.59765625" style="84" customWidth="1"/>
    <col min="1555" max="1555" width="0.3984375" style="84" customWidth="1"/>
    <col min="1556" max="1557" width="0.8984375" style="84" customWidth="1"/>
    <col min="1558" max="1558" width="1" style="84" customWidth="1"/>
    <col min="1559" max="1559" width="27.59765625" style="84" customWidth="1"/>
    <col min="1560" max="1560" width="2.296875" style="84" customWidth="1"/>
    <col min="1561" max="1561" width="4.59765625" style="84" customWidth="1"/>
    <col min="1562" max="1792" width="9.09765625" style="84"/>
    <col min="1793" max="1793" width="2.3984375" style="84" customWidth="1"/>
    <col min="1794" max="1794" width="1" style="84" customWidth="1"/>
    <col min="1795" max="1795" width="3.09765625" style="84" customWidth="1"/>
    <col min="1796" max="1796" width="5.296875" style="84" customWidth="1"/>
    <col min="1797" max="1797" width="16.8984375" style="84" customWidth="1"/>
    <col min="1798" max="1798" width="10.59765625" style="84" customWidth="1"/>
    <col min="1799" max="1799" width="1.8984375" style="84" customWidth="1"/>
    <col min="1800" max="1800" width="10.59765625" style="84" customWidth="1"/>
    <col min="1801" max="1801" width="1.3984375" style="84" customWidth="1"/>
    <col min="1802" max="1802" width="10.59765625" style="84" customWidth="1"/>
    <col min="1803" max="1803" width="1.69921875" style="84" customWidth="1"/>
    <col min="1804" max="1804" width="10.59765625" style="84" customWidth="1"/>
    <col min="1805" max="1805" width="1" style="84" customWidth="1"/>
    <col min="1806" max="1806" width="10.59765625" style="84" customWidth="1"/>
    <col min="1807" max="1807" width="0.296875" style="84" customWidth="1"/>
    <col min="1808" max="1808" width="10.59765625" style="84" customWidth="1"/>
    <col min="1809" max="1809" width="0.3984375" style="84" customWidth="1"/>
    <col min="1810" max="1810" width="10.59765625" style="84" customWidth="1"/>
    <col min="1811" max="1811" width="0.3984375" style="84" customWidth="1"/>
    <col min="1812" max="1813" width="0.8984375" style="84" customWidth="1"/>
    <col min="1814" max="1814" width="1" style="84" customWidth="1"/>
    <col min="1815" max="1815" width="27.59765625" style="84" customWidth="1"/>
    <col min="1816" max="1816" width="2.296875" style="84" customWidth="1"/>
    <col min="1817" max="1817" width="4.59765625" style="84" customWidth="1"/>
    <col min="1818" max="2048" width="9.09765625" style="84"/>
    <col min="2049" max="2049" width="2.3984375" style="84" customWidth="1"/>
    <col min="2050" max="2050" width="1" style="84" customWidth="1"/>
    <col min="2051" max="2051" width="3.09765625" style="84" customWidth="1"/>
    <col min="2052" max="2052" width="5.296875" style="84" customWidth="1"/>
    <col min="2053" max="2053" width="16.8984375" style="84" customWidth="1"/>
    <col min="2054" max="2054" width="10.59765625" style="84" customWidth="1"/>
    <col min="2055" max="2055" width="1.8984375" style="84" customWidth="1"/>
    <col min="2056" max="2056" width="10.59765625" style="84" customWidth="1"/>
    <col min="2057" max="2057" width="1.3984375" style="84" customWidth="1"/>
    <col min="2058" max="2058" width="10.59765625" style="84" customWidth="1"/>
    <col min="2059" max="2059" width="1.69921875" style="84" customWidth="1"/>
    <col min="2060" max="2060" width="10.59765625" style="84" customWidth="1"/>
    <col min="2061" max="2061" width="1" style="84" customWidth="1"/>
    <col min="2062" max="2062" width="10.59765625" style="84" customWidth="1"/>
    <col min="2063" max="2063" width="0.296875" style="84" customWidth="1"/>
    <col min="2064" max="2064" width="10.59765625" style="84" customWidth="1"/>
    <col min="2065" max="2065" width="0.3984375" style="84" customWidth="1"/>
    <col min="2066" max="2066" width="10.59765625" style="84" customWidth="1"/>
    <col min="2067" max="2067" width="0.3984375" style="84" customWidth="1"/>
    <col min="2068" max="2069" width="0.8984375" style="84" customWidth="1"/>
    <col min="2070" max="2070" width="1" style="84" customWidth="1"/>
    <col min="2071" max="2071" width="27.59765625" style="84" customWidth="1"/>
    <col min="2072" max="2072" width="2.296875" style="84" customWidth="1"/>
    <col min="2073" max="2073" width="4.59765625" style="84" customWidth="1"/>
    <col min="2074" max="2304" width="9.09765625" style="84"/>
    <col min="2305" max="2305" width="2.3984375" style="84" customWidth="1"/>
    <col min="2306" max="2306" width="1" style="84" customWidth="1"/>
    <col min="2307" max="2307" width="3.09765625" style="84" customWidth="1"/>
    <col min="2308" max="2308" width="5.296875" style="84" customWidth="1"/>
    <col min="2309" max="2309" width="16.8984375" style="84" customWidth="1"/>
    <col min="2310" max="2310" width="10.59765625" style="84" customWidth="1"/>
    <col min="2311" max="2311" width="1.8984375" style="84" customWidth="1"/>
    <col min="2312" max="2312" width="10.59765625" style="84" customWidth="1"/>
    <col min="2313" max="2313" width="1.3984375" style="84" customWidth="1"/>
    <col min="2314" max="2314" width="10.59765625" style="84" customWidth="1"/>
    <col min="2315" max="2315" width="1.69921875" style="84" customWidth="1"/>
    <col min="2316" max="2316" width="10.59765625" style="84" customWidth="1"/>
    <col min="2317" max="2317" width="1" style="84" customWidth="1"/>
    <col min="2318" max="2318" width="10.59765625" style="84" customWidth="1"/>
    <col min="2319" max="2319" width="0.296875" style="84" customWidth="1"/>
    <col min="2320" max="2320" width="10.59765625" style="84" customWidth="1"/>
    <col min="2321" max="2321" width="0.3984375" style="84" customWidth="1"/>
    <col min="2322" max="2322" width="10.59765625" style="84" customWidth="1"/>
    <col min="2323" max="2323" width="0.3984375" style="84" customWidth="1"/>
    <col min="2324" max="2325" width="0.8984375" style="84" customWidth="1"/>
    <col min="2326" max="2326" width="1" style="84" customWidth="1"/>
    <col min="2327" max="2327" width="27.59765625" style="84" customWidth="1"/>
    <col min="2328" max="2328" width="2.296875" style="84" customWidth="1"/>
    <col min="2329" max="2329" width="4.59765625" style="84" customWidth="1"/>
    <col min="2330" max="2560" width="9.09765625" style="84"/>
    <col min="2561" max="2561" width="2.3984375" style="84" customWidth="1"/>
    <col min="2562" max="2562" width="1" style="84" customWidth="1"/>
    <col min="2563" max="2563" width="3.09765625" style="84" customWidth="1"/>
    <col min="2564" max="2564" width="5.296875" style="84" customWidth="1"/>
    <col min="2565" max="2565" width="16.8984375" style="84" customWidth="1"/>
    <col min="2566" max="2566" width="10.59765625" style="84" customWidth="1"/>
    <col min="2567" max="2567" width="1.8984375" style="84" customWidth="1"/>
    <col min="2568" max="2568" width="10.59765625" style="84" customWidth="1"/>
    <col min="2569" max="2569" width="1.3984375" style="84" customWidth="1"/>
    <col min="2570" max="2570" width="10.59765625" style="84" customWidth="1"/>
    <col min="2571" max="2571" width="1.69921875" style="84" customWidth="1"/>
    <col min="2572" max="2572" width="10.59765625" style="84" customWidth="1"/>
    <col min="2573" max="2573" width="1" style="84" customWidth="1"/>
    <col min="2574" max="2574" width="10.59765625" style="84" customWidth="1"/>
    <col min="2575" max="2575" width="0.296875" style="84" customWidth="1"/>
    <col min="2576" max="2576" width="10.59765625" style="84" customWidth="1"/>
    <col min="2577" max="2577" width="0.3984375" style="84" customWidth="1"/>
    <col min="2578" max="2578" width="10.59765625" style="84" customWidth="1"/>
    <col min="2579" max="2579" width="0.3984375" style="84" customWidth="1"/>
    <col min="2580" max="2581" width="0.8984375" style="84" customWidth="1"/>
    <col min="2582" max="2582" width="1" style="84" customWidth="1"/>
    <col min="2583" max="2583" width="27.59765625" style="84" customWidth="1"/>
    <col min="2584" max="2584" width="2.296875" style="84" customWidth="1"/>
    <col min="2585" max="2585" width="4.59765625" style="84" customWidth="1"/>
    <col min="2586" max="2816" width="9.09765625" style="84"/>
    <col min="2817" max="2817" width="2.3984375" style="84" customWidth="1"/>
    <col min="2818" max="2818" width="1" style="84" customWidth="1"/>
    <col min="2819" max="2819" width="3.09765625" style="84" customWidth="1"/>
    <col min="2820" max="2820" width="5.296875" style="84" customWidth="1"/>
    <col min="2821" max="2821" width="16.8984375" style="84" customWidth="1"/>
    <col min="2822" max="2822" width="10.59765625" style="84" customWidth="1"/>
    <col min="2823" max="2823" width="1.8984375" style="84" customWidth="1"/>
    <col min="2824" max="2824" width="10.59765625" style="84" customWidth="1"/>
    <col min="2825" max="2825" width="1.3984375" style="84" customWidth="1"/>
    <col min="2826" max="2826" width="10.59765625" style="84" customWidth="1"/>
    <col min="2827" max="2827" width="1.69921875" style="84" customWidth="1"/>
    <col min="2828" max="2828" width="10.59765625" style="84" customWidth="1"/>
    <col min="2829" max="2829" width="1" style="84" customWidth="1"/>
    <col min="2830" max="2830" width="10.59765625" style="84" customWidth="1"/>
    <col min="2831" max="2831" width="0.296875" style="84" customWidth="1"/>
    <col min="2832" max="2832" width="10.59765625" style="84" customWidth="1"/>
    <col min="2833" max="2833" width="0.3984375" style="84" customWidth="1"/>
    <col min="2834" max="2834" width="10.59765625" style="84" customWidth="1"/>
    <col min="2835" max="2835" width="0.3984375" style="84" customWidth="1"/>
    <col min="2836" max="2837" width="0.8984375" style="84" customWidth="1"/>
    <col min="2838" max="2838" width="1" style="84" customWidth="1"/>
    <col min="2839" max="2839" width="27.59765625" style="84" customWidth="1"/>
    <col min="2840" max="2840" width="2.296875" style="84" customWidth="1"/>
    <col min="2841" max="2841" width="4.59765625" style="84" customWidth="1"/>
    <col min="2842" max="3072" width="9.09765625" style="84"/>
    <col min="3073" max="3073" width="2.3984375" style="84" customWidth="1"/>
    <col min="3074" max="3074" width="1" style="84" customWidth="1"/>
    <col min="3075" max="3075" width="3.09765625" style="84" customWidth="1"/>
    <col min="3076" max="3076" width="5.296875" style="84" customWidth="1"/>
    <col min="3077" max="3077" width="16.8984375" style="84" customWidth="1"/>
    <col min="3078" max="3078" width="10.59765625" style="84" customWidth="1"/>
    <col min="3079" max="3079" width="1.8984375" style="84" customWidth="1"/>
    <col min="3080" max="3080" width="10.59765625" style="84" customWidth="1"/>
    <col min="3081" max="3081" width="1.3984375" style="84" customWidth="1"/>
    <col min="3082" max="3082" width="10.59765625" style="84" customWidth="1"/>
    <col min="3083" max="3083" width="1.69921875" style="84" customWidth="1"/>
    <col min="3084" max="3084" width="10.59765625" style="84" customWidth="1"/>
    <col min="3085" max="3085" width="1" style="84" customWidth="1"/>
    <col min="3086" max="3086" width="10.59765625" style="84" customWidth="1"/>
    <col min="3087" max="3087" width="0.296875" style="84" customWidth="1"/>
    <col min="3088" max="3088" width="10.59765625" style="84" customWidth="1"/>
    <col min="3089" max="3089" width="0.3984375" style="84" customWidth="1"/>
    <col min="3090" max="3090" width="10.59765625" style="84" customWidth="1"/>
    <col min="3091" max="3091" width="0.3984375" style="84" customWidth="1"/>
    <col min="3092" max="3093" width="0.8984375" style="84" customWidth="1"/>
    <col min="3094" max="3094" width="1" style="84" customWidth="1"/>
    <col min="3095" max="3095" width="27.59765625" style="84" customWidth="1"/>
    <col min="3096" max="3096" width="2.296875" style="84" customWidth="1"/>
    <col min="3097" max="3097" width="4.59765625" style="84" customWidth="1"/>
    <col min="3098" max="3328" width="9.09765625" style="84"/>
    <col min="3329" max="3329" width="2.3984375" style="84" customWidth="1"/>
    <col min="3330" max="3330" width="1" style="84" customWidth="1"/>
    <col min="3331" max="3331" width="3.09765625" style="84" customWidth="1"/>
    <col min="3332" max="3332" width="5.296875" style="84" customWidth="1"/>
    <col min="3333" max="3333" width="16.8984375" style="84" customWidth="1"/>
    <col min="3334" max="3334" width="10.59765625" style="84" customWidth="1"/>
    <col min="3335" max="3335" width="1.8984375" style="84" customWidth="1"/>
    <col min="3336" max="3336" width="10.59765625" style="84" customWidth="1"/>
    <col min="3337" max="3337" width="1.3984375" style="84" customWidth="1"/>
    <col min="3338" max="3338" width="10.59765625" style="84" customWidth="1"/>
    <col min="3339" max="3339" width="1.69921875" style="84" customWidth="1"/>
    <col min="3340" max="3340" width="10.59765625" style="84" customWidth="1"/>
    <col min="3341" max="3341" width="1" style="84" customWidth="1"/>
    <col min="3342" max="3342" width="10.59765625" style="84" customWidth="1"/>
    <col min="3343" max="3343" width="0.296875" style="84" customWidth="1"/>
    <col min="3344" max="3344" width="10.59765625" style="84" customWidth="1"/>
    <col min="3345" max="3345" width="0.3984375" style="84" customWidth="1"/>
    <col min="3346" max="3346" width="10.59765625" style="84" customWidth="1"/>
    <col min="3347" max="3347" width="0.3984375" style="84" customWidth="1"/>
    <col min="3348" max="3349" width="0.8984375" style="84" customWidth="1"/>
    <col min="3350" max="3350" width="1" style="84" customWidth="1"/>
    <col min="3351" max="3351" width="27.59765625" style="84" customWidth="1"/>
    <col min="3352" max="3352" width="2.296875" style="84" customWidth="1"/>
    <col min="3353" max="3353" width="4.59765625" style="84" customWidth="1"/>
    <col min="3354" max="3584" width="9.09765625" style="84"/>
    <col min="3585" max="3585" width="2.3984375" style="84" customWidth="1"/>
    <col min="3586" max="3586" width="1" style="84" customWidth="1"/>
    <col min="3587" max="3587" width="3.09765625" style="84" customWidth="1"/>
    <col min="3588" max="3588" width="5.296875" style="84" customWidth="1"/>
    <col min="3589" max="3589" width="16.8984375" style="84" customWidth="1"/>
    <col min="3590" max="3590" width="10.59765625" style="84" customWidth="1"/>
    <col min="3591" max="3591" width="1.8984375" style="84" customWidth="1"/>
    <col min="3592" max="3592" width="10.59765625" style="84" customWidth="1"/>
    <col min="3593" max="3593" width="1.3984375" style="84" customWidth="1"/>
    <col min="3594" max="3594" width="10.59765625" style="84" customWidth="1"/>
    <col min="3595" max="3595" width="1.69921875" style="84" customWidth="1"/>
    <col min="3596" max="3596" width="10.59765625" style="84" customWidth="1"/>
    <col min="3597" max="3597" width="1" style="84" customWidth="1"/>
    <col min="3598" max="3598" width="10.59765625" style="84" customWidth="1"/>
    <col min="3599" max="3599" width="0.296875" style="84" customWidth="1"/>
    <col min="3600" max="3600" width="10.59765625" style="84" customWidth="1"/>
    <col min="3601" max="3601" width="0.3984375" style="84" customWidth="1"/>
    <col min="3602" max="3602" width="10.59765625" style="84" customWidth="1"/>
    <col min="3603" max="3603" width="0.3984375" style="84" customWidth="1"/>
    <col min="3604" max="3605" width="0.8984375" style="84" customWidth="1"/>
    <col min="3606" max="3606" width="1" style="84" customWidth="1"/>
    <col min="3607" max="3607" width="27.59765625" style="84" customWidth="1"/>
    <col min="3608" max="3608" width="2.296875" style="84" customWidth="1"/>
    <col min="3609" max="3609" width="4.59765625" style="84" customWidth="1"/>
    <col min="3610" max="3840" width="9.09765625" style="84"/>
    <col min="3841" max="3841" width="2.3984375" style="84" customWidth="1"/>
    <col min="3842" max="3842" width="1" style="84" customWidth="1"/>
    <col min="3843" max="3843" width="3.09765625" style="84" customWidth="1"/>
    <col min="3844" max="3844" width="5.296875" style="84" customWidth="1"/>
    <col min="3845" max="3845" width="16.8984375" style="84" customWidth="1"/>
    <col min="3846" max="3846" width="10.59765625" style="84" customWidth="1"/>
    <col min="3847" max="3847" width="1.8984375" style="84" customWidth="1"/>
    <col min="3848" max="3848" width="10.59765625" style="84" customWidth="1"/>
    <col min="3849" max="3849" width="1.3984375" style="84" customWidth="1"/>
    <col min="3850" max="3850" width="10.59765625" style="84" customWidth="1"/>
    <col min="3851" max="3851" width="1.69921875" style="84" customWidth="1"/>
    <col min="3852" max="3852" width="10.59765625" style="84" customWidth="1"/>
    <col min="3853" max="3853" width="1" style="84" customWidth="1"/>
    <col min="3854" max="3854" width="10.59765625" style="84" customWidth="1"/>
    <col min="3855" max="3855" width="0.296875" style="84" customWidth="1"/>
    <col min="3856" max="3856" width="10.59765625" style="84" customWidth="1"/>
    <col min="3857" max="3857" width="0.3984375" style="84" customWidth="1"/>
    <col min="3858" max="3858" width="10.59765625" style="84" customWidth="1"/>
    <col min="3859" max="3859" width="0.3984375" style="84" customWidth="1"/>
    <col min="3860" max="3861" width="0.8984375" style="84" customWidth="1"/>
    <col min="3862" max="3862" width="1" style="84" customWidth="1"/>
    <col min="3863" max="3863" width="27.59765625" style="84" customWidth="1"/>
    <col min="3864" max="3864" width="2.296875" style="84" customWidth="1"/>
    <col min="3865" max="3865" width="4.59765625" style="84" customWidth="1"/>
    <col min="3866" max="4096" width="9.09765625" style="84"/>
    <col min="4097" max="4097" width="2.3984375" style="84" customWidth="1"/>
    <col min="4098" max="4098" width="1" style="84" customWidth="1"/>
    <col min="4099" max="4099" width="3.09765625" style="84" customWidth="1"/>
    <col min="4100" max="4100" width="5.296875" style="84" customWidth="1"/>
    <col min="4101" max="4101" width="16.8984375" style="84" customWidth="1"/>
    <col min="4102" max="4102" width="10.59765625" style="84" customWidth="1"/>
    <col min="4103" max="4103" width="1.8984375" style="84" customWidth="1"/>
    <col min="4104" max="4104" width="10.59765625" style="84" customWidth="1"/>
    <col min="4105" max="4105" width="1.3984375" style="84" customWidth="1"/>
    <col min="4106" max="4106" width="10.59765625" style="84" customWidth="1"/>
    <col min="4107" max="4107" width="1.69921875" style="84" customWidth="1"/>
    <col min="4108" max="4108" width="10.59765625" style="84" customWidth="1"/>
    <col min="4109" max="4109" width="1" style="84" customWidth="1"/>
    <col min="4110" max="4110" width="10.59765625" style="84" customWidth="1"/>
    <col min="4111" max="4111" width="0.296875" style="84" customWidth="1"/>
    <col min="4112" max="4112" width="10.59765625" style="84" customWidth="1"/>
    <col min="4113" max="4113" width="0.3984375" style="84" customWidth="1"/>
    <col min="4114" max="4114" width="10.59765625" style="84" customWidth="1"/>
    <col min="4115" max="4115" width="0.3984375" style="84" customWidth="1"/>
    <col min="4116" max="4117" width="0.8984375" style="84" customWidth="1"/>
    <col min="4118" max="4118" width="1" style="84" customWidth="1"/>
    <col min="4119" max="4119" width="27.59765625" style="84" customWidth="1"/>
    <col min="4120" max="4120" width="2.296875" style="84" customWidth="1"/>
    <col min="4121" max="4121" width="4.59765625" style="84" customWidth="1"/>
    <col min="4122" max="4352" width="9.09765625" style="84"/>
    <col min="4353" max="4353" width="2.3984375" style="84" customWidth="1"/>
    <col min="4354" max="4354" width="1" style="84" customWidth="1"/>
    <col min="4355" max="4355" width="3.09765625" style="84" customWidth="1"/>
    <col min="4356" max="4356" width="5.296875" style="84" customWidth="1"/>
    <col min="4357" max="4357" width="16.8984375" style="84" customWidth="1"/>
    <col min="4358" max="4358" width="10.59765625" style="84" customWidth="1"/>
    <col min="4359" max="4359" width="1.8984375" style="84" customWidth="1"/>
    <col min="4360" max="4360" width="10.59765625" style="84" customWidth="1"/>
    <col min="4361" max="4361" width="1.3984375" style="84" customWidth="1"/>
    <col min="4362" max="4362" width="10.59765625" style="84" customWidth="1"/>
    <col min="4363" max="4363" width="1.69921875" style="84" customWidth="1"/>
    <col min="4364" max="4364" width="10.59765625" style="84" customWidth="1"/>
    <col min="4365" max="4365" width="1" style="84" customWidth="1"/>
    <col min="4366" max="4366" width="10.59765625" style="84" customWidth="1"/>
    <col min="4367" max="4367" width="0.296875" style="84" customWidth="1"/>
    <col min="4368" max="4368" width="10.59765625" style="84" customWidth="1"/>
    <col min="4369" max="4369" width="0.3984375" style="84" customWidth="1"/>
    <col min="4370" max="4370" width="10.59765625" style="84" customWidth="1"/>
    <col min="4371" max="4371" width="0.3984375" style="84" customWidth="1"/>
    <col min="4372" max="4373" width="0.8984375" style="84" customWidth="1"/>
    <col min="4374" max="4374" width="1" style="84" customWidth="1"/>
    <col min="4375" max="4375" width="27.59765625" style="84" customWidth="1"/>
    <col min="4376" max="4376" width="2.296875" style="84" customWidth="1"/>
    <col min="4377" max="4377" width="4.59765625" style="84" customWidth="1"/>
    <col min="4378" max="4608" width="9.09765625" style="84"/>
    <col min="4609" max="4609" width="2.3984375" style="84" customWidth="1"/>
    <col min="4610" max="4610" width="1" style="84" customWidth="1"/>
    <col min="4611" max="4611" width="3.09765625" style="84" customWidth="1"/>
    <col min="4612" max="4612" width="5.296875" style="84" customWidth="1"/>
    <col min="4613" max="4613" width="16.8984375" style="84" customWidth="1"/>
    <col min="4614" max="4614" width="10.59765625" style="84" customWidth="1"/>
    <col min="4615" max="4615" width="1.8984375" style="84" customWidth="1"/>
    <col min="4616" max="4616" width="10.59765625" style="84" customWidth="1"/>
    <col min="4617" max="4617" width="1.3984375" style="84" customWidth="1"/>
    <col min="4618" max="4618" width="10.59765625" style="84" customWidth="1"/>
    <col min="4619" max="4619" width="1.69921875" style="84" customWidth="1"/>
    <col min="4620" max="4620" width="10.59765625" style="84" customWidth="1"/>
    <col min="4621" max="4621" width="1" style="84" customWidth="1"/>
    <col min="4622" max="4622" width="10.59765625" style="84" customWidth="1"/>
    <col min="4623" max="4623" width="0.296875" style="84" customWidth="1"/>
    <col min="4624" max="4624" width="10.59765625" style="84" customWidth="1"/>
    <col min="4625" max="4625" width="0.3984375" style="84" customWidth="1"/>
    <col min="4626" max="4626" width="10.59765625" style="84" customWidth="1"/>
    <col min="4627" max="4627" width="0.3984375" style="84" customWidth="1"/>
    <col min="4628" max="4629" width="0.8984375" style="84" customWidth="1"/>
    <col min="4630" max="4630" width="1" style="84" customWidth="1"/>
    <col min="4631" max="4631" width="27.59765625" style="84" customWidth="1"/>
    <col min="4632" max="4632" width="2.296875" style="84" customWidth="1"/>
    <col min="4633" max="4633" width="4.59765625" style="84" customWidth="1"/>
    <col min="4634" max="4864" width="9.09765625" style="84"/>
    <col min="4865" max="4865" width="2.3984375" style="84" customWidth="1"/>
    <col min="4866" max="4866" width="1" style="84" customWidth="1"/>
    <col min="4867" max="4867" width="3.09765625" style="84" customWidth="1"/>
    <col min="4868" max="4868" width="5.296875" style="84" customWidth="1"/>
    <col min="4869" max="4869" width="16.8984375" style="84" customWidth="1"/>
    <col min="4870" max="4870" width="10.59765625" style="84" customWidth="1"/>
    <col min="4871" max="4871" width="1.8984375" style="84" customWidth="1"/>
    <col min="4872" max="4872" width="10.59765625" style="84" customWidth="1"/>
    <col min="4873" max="4873" width="1.3984375" style="84" customWidth="1"/>
    <col min="4874" max="4874" width="10.59765625" style="84" customWidth="1"/>
    <col min="4875" max="4875" width="1.69921875" style="84" customWidth="1"/>
    <col min="4876" max="4876" width="10.59765625" style="84" customWidth="1"/>
    <col min="4877" max="4877" width="1" style="84" customWidth="1"/>
    <col min="4878" max="4878" width="10.59765625" style="84" customWidth="1"/>
    <col min="4879" max="4879" width="0.296875" style="84" customWidth="1"/>
    <col min="4880" max="4880" width="10.59765625" style="84" customWidth="1"/>
    <col min="4881" max="4881" width="0.3984375" style="84" customWidth="1"/>
    <col min="4882" max="4882" width="10.59765625" style="84" customWidth="1"/>
    <col min="4883" max="4883" width="0.3984375" style="84" customWidth="1"/>
    <col min="4884" max="4885" width="0.8984375" style="84" customWidth="1"/>
    <col min="4886" max="4886" width="1" style="84" customWidth="1"/>
    <col min="4887" max="4887" width="27.59765625" style="84" customWidth="1"/>
    <col min="4888" max="4888" width="2.296875" style="84" customWidth="1"/>
    <col min="4889" max="4889" width="4.59765625" style="84" customWidth="1"/>
    <col min="4890" max="5120" width="9.09765625" style="84"/>
    <col min="5121" max="5121" width="2.3984375" style="84" customWidth="1"/>
    <col min="5122" max="5122" width="1" style="84" customWidth="1"/>
    <col min="5123" max="5123" width="3.09765625" style="84" customWidth="1"/>
    <col min="5124" max="5124" width="5.296875" style="84" customWidth="1"/>
    <col min="5125" max="5125" width="16.8984375" style="84" customWidth="1"/>
    <col min="5126" max="5126" width="10.59765625" style="84" customWidth="1"/>
    <col min="5127" max="5127" width="1.8984375" style="84" customWidth="1"/>
    <col min="5128" max="5128" width="10.59765625" style="84" customWidth="1"/>
    <col min="5129" max="5129" width="1.3984375" style="84" customWidth="1"/>
    <col min="5130" max="5130" width="10.59765625" style="84" customWidth="1"/>
    <col min="5131" max="5131" width="1.69921875" style="84" customWidth="1"/>
    <col min="5132" max="5132" width="10.59765625" style="84" customWidth="1"/>
    <col min="5133" max="5133" width="1" style="84" customWidth="1"/>
    <col min="5134" max="5134" width="10.59765625" style="84" customWidth="1"/>
    <col min="5135" max="5135" width="0.296875" style="84" customWidth="1"/>
    <col min="5136" max="5136" width="10.59765625" style="84" customWidth="1"/>
    <col min="5137" max="5137" width="0.3984375" style="84" customWidth="1"/>
    <col min="5138" max="5138" width="10.59765625" style="84" customWidth="1"/>
    <col min="5139" max="5139" width="0.3984375" style="84" customWidth="1"/>
    <col min="5140" max="5141" width="0.8984375" style="84" customWidth="1"/>
    <col min="5142" max="5142" width="1" style="84" customWidth="1"/>
    <col min="5143" max="5143" width="27.59765625" style="84" customWidth="1"/>
    <col min="5144" max="5144" width="2.296875" style="84" customWidth="1"/>
    <col min="5145" max="5145" width="4.59765625" style="84" customWidth="1"/>
    <col min="5146" max="5376" width="9.09765625" style="84"/>
    <col min="5377" max="5377" width="2.3984375" style="84" customWidth="1"/>
    <col min="5378" max="5378" width="1" style="84" customWidth="1"/>
    <col min="5379" max="5379" width="3.09765625" style="84" customWidth="1"/>
    <col min="5380" max="5380" width="5.296875" style="84" customWidth="1"/>
    <col min="5381" max="5381" width="16.8984375" style="84" customWidth="1"/>
    <col min="5382" max="5382" width="10.59765625" style="84" customWidth="1"/>
    <col min="5383" max="5383" width="1.8984375" style="84" customWidth="1"/>
    <col min="5384" max="5384" width="10.59765625" style="84" customWidth="1"/>
    <col min="5385" max="5385" width="1.3984375" style="84" customWidth="1"/>
    <col min="5386" max="5386" width="10.59765625" style="84" customWidth="1"/>
    <col min="5387" max="5387" width="1.69921875" style="84" customWidth="1"/>
    <col min="5388" max="5388" width="10.59765625" style="84" customWidth="1"/>
    <col min="5389" max="5389" width="1" style="84" customWidth="1"/>
    <col min="5390" max="5390" width="10.59765625" style="84" customWidth="1"/>
    <col min="5391" max="5391" width="0.296875" style="84" customWidth="1"/>
    <col min="5392" max="5392" width="10.59765625" style="84" customWidth="1"/>
    <col min="5393" max="5393" width="0.3984375" style="84" customWidth="1"/>
    <col min="5394" max="5394" width="10.59765625" style="84" customWidth="1"/>
    <col min="5395" max="5395" width="0.3984375" style="84" customWidth="1"/>
    <col min="5396" max="5397" width="0.8984375" style="84" customWidth="1"/>
    <col min="5398" max="5398" width="1" style="84" customWidth="1"/>
    <col min="5399" max="5399" width="27.59765625" style="84" customWidth="1"/>
    <col min="5400" max="5400" width="2.296875" style="84" customWidth="1"/>
    <col min="5401" max="5401" width="4.59765625" style="84" customWidth="1"/>
    <col min="5402" max="5632" width="9.09765625" style="84"/>
    <col min="5633" max="5633" width="2.3984375" style="84" customWidth="1"/>
    <col min="5634" max="5634" width="1" style="84" customWidth="1"/>
    <col min="5635" max="5635" width="3.09765625" style="84" customWidth="1"/>
    <col min="5636" max="5636" width="5.296875" style="84" customWidth="1"/>
    <col min="5637" max="5637" width="16.8984375" style="84" customWidth="1"/>
    <col min="5638" max="5638" width="10.59765625" style="84" customWidth="1"/>
    <col min="5639" max="5639" width="1.8984375" style="84" customWidth="1"/>
    <col min="5640" max="5640" width="10.59765625" style="84" customWidth="1"/>
    <col min="5641" max="5641" width="1.3984375" style="84" customWidth="1"/>
    <col min="5642" max="5642" width="10.59765625" style="84" customWidth="1"/>
    <col min="5643" max="5643" width="1.69921875" style="84" customWidth="1"/>
    <col min="5644" max="5644" width="10.59765625" style="84" customWidth="1"/>
    <col min="5645" max="5645" width="1" style="84" customWidth="1"/>
    <col min="5646" max="5646" width="10.59765625" style="84" customWidth="1"/>
    <col min="5647" max="5647" width="0.296875" style="84" customWidth="1"/>
    <col min="5648" max="5648" width="10.59765625" style="84" customWidth="1"/>
    <col min="5649" max="5649" width="0.3984375" style="84" customWidth="1"/>
    <col min="5650" max="5650" width="10.59765625" style="84" customWidth="1"/>
    <col min="5651" max="5651" width="0.3984375" style="84" customWidth="1"/>
    <col min="5652" max="5653" width="0.8984375" style="84" customWidth="1"/>
    <col min="5654" max="5654" width="1" style="84" customWidth="1"/>
    <col min="5655" max="5655" width="27.59765625" style="84" customWidth="1"/>
    <col min="5656" max="5656" width="2.296875" style="84" customWidth="1"/>
    <col min="5657" max="5657" width="4.59765625" style="84" customWidth="1"/>
    <col min="5658" max="5888" width="9.09765625" style="84"/>
    <col min="5889" max="5889" width="2.3984375" style="84" customWidth="1"/>
    <col min="5890" max="5890" width="1" style="84" customWidth="1"/>
    <col min="5891" max="5891" width="3.09765625" style="84" customWidth="1"/>
    <col min="5892" max="5892" width="5.296875" style="84" customWidth="1"/>
    <col min="5893" max="5893" width="16.8984375" style="84" customWidth="1"/>
    <col min="5894" max="5894" width="10.59765625" style="84" customWidth="1"/>
    <col min="5895" max="5895" width="1.8984375" style="84" customWidth="1"/>
    <col min="5896" max="5896" width="10.59765625" style="84" customWidth="1"/>
    <col min="5897" max="5897" width="1.3984375" style="84" customWidth="1"/>
    <col min="5898" max="5898" width="10.59765625" style="84" customWidth="1"/>
    <col min="5899" max="5899" width="1.69921875" style="84" customWidth="1"/>
    <col min="5900" max="5900" width="10.59765625" style="84" customWidth="1"/>
    <col min="5901" max="5901" width="1" style="84" customWidth="1"/>
    <col min="5902" max="5902" width="10.59765625" style="84" customWidth="1"/>
    <col min="5903" max="5903" width="0.296875" style="84" customWidth="1"/>
    <col min="5904" max="5904" width="10.59765625" style="84" customWidth="1"/>
    <col min="5905" max="5905" width="0.3984375" style="84" customWidth="1"/>
    <col min="5906" max="5906" width="10.59765625" style="84" customWidth="1"/>
    <col min="5907" max="5907" width="0.3984375" style="84" customWidth="1"/>
    <col min="5908" max="5909" width="0.8984375" style="84" customWidth="1"/>
    <col min="5910" max="5910" width="1" style="84" customWidth="1"/>
    <col min="5911" max="5911" width="27.59765625" style="84" customWidth="1"/>
    <col min="5912" max="5912" width="2.296875" style="84" customWidth="1"/>
    <col min="5913" max="5913" width="4.59765625" style="84" customWidth="1"/>
    <col min="5914" max="6144" width="9.09765625" style="84"/>
    <col min="6145" max="6145" width="2.3984375" style="84" customWidth="1"/>
    <col min="6146" max="6146" width="1" style="84" customWidth="1"/>
    <col min="6147" max="6147" width="3.09765625" style="84" customWidth="1"/>
    <col min="6148" max="6148" width="5.296875" style="84" customWidth="1"/>
    <col min="6149" max="6149" width="16.8984375" style="84" customWidth="1"/>
    <col min="6150" max="6150" width="10.59765625" style="84" customWidth="1"/>
    <col min="6151" max="6151" width="1.8984375" style="84" customWidth="1"/>
    <col min="6152" max="6152" width="10.59765625" style="84" customWidth="1"/>
    <col min="6153" max="6153" width="1.3984375" style="84" customWidth="1"/>
    <col min="6154" max="6154" width="10.59765625" style="84" customWidth="1"/>
    <col min="6155" max="6155" width="1.69921875" style="84" customWidth="1"/>
    <col min="6156" max="6156" width="10.59765625" style="84" customWidth="1"/>
    <col min="6157" max="6157" width="1" style="84" customWidth="1"/>
    <col min="6158" max="6158" width="10.59765625" style="84" customWidth="1"/>
    <col min="6159" max="6159" width="0.296875" style="84" customWidth="1"/>
    <col min="6160" max="6160" width="10.59765625" style="84" customWidth="1"/>
    <col min="6161" max="6161" width="0.3984375" style="84" customWidth="1"/>
    <col min="6162" max="6162" width="10.59765625" style="84" customWidth="1"/>
    <col min="6163" max="6163" width="0.3984375" style="84" customWidth="1"/>
    <col min="6164" max="6165" width="0.8984375" style="84" customWidth="1"/>
    <col min="6166" max="6166" width="1" style="84" customWidth="1"/>
    <col min="6167" max="6167" width="27.59765625" style="84" customWidth="1"/>
    <col min="6168" max="6168" width="2.296875" style="84" customWidth="1"/>
    <col min="6169" max="6169" width="4.59765625" style="84" customWidth="1"/>
    <col min="6170" max="6400" width="9.09765625" style="84"/>
    <col min="6401" max="6401" width="2.3984375" style="84" customWidth="1"/>
    <col min="6402" max="6402" width="1" style="84" customWidth="1"/>
    <col min="6403" max="6403" width="3.09765625" style="84" customWidth="1"/>
    <col min="6404" max="6404" width="5.296875" style="84" customWidth="1"/>
    <col min="6405" max="6405" width="16.8984375" style="84" customWidth="1"/>
    <col min="6406" max="6406" width="10.59765625" style="84" customWidth="1"/>
    <col min="6407" max="6407" width="1.8984375" style="84" customWidth="1"/>
    <col min="6408" max="6408" width="10.59765625" style="84" customWidth="1"/>
    <col min="6409" max="6409" width="1.3984375" style="84" customWidth="1"/>
    <col min="6410" max="6410" width="10.59765625" style="84" customWidth="1"/>
    <col min="6411" max="6411" width="1.69921875" style="84" customWidth="1"/>
    <col min="6412" max="6412" width="10.59765625" style="84" customWidth="1"/>
    <col min="6413" max="6413" width="1" style="84" customWidth="1"/>
    <col min="6414" max="6414" width="10.59765625" style="84" customWidth="1"/>
    <col min="6415" max="6415" width="0.296875" style="84" customWidth="1"/>
    <col min="6416" max="6416" width="10.59765625" style="84" customWidth="1"/>
    <col min="6417" max="6417" width="0.3984375" style="84" customWidth="1"/>
    <col min="6418" max="6418" width="10.59765625" style="84" customWidth="1"/>
    <col min="6419" max="6419" width="0.3984375" style="84" customWidth="1"/>
    <col min="6420" max="6421" width="0.8984375" style="84" customWidth="1"/>
    <col min="6422" max="6422" width="1" style="84" customWidth="1"/>
    <col min="6423" max="6423" width="27.59765625" style="84" customWidth="1"/>
    <col min="6424" max="6424" width="2.296875" style="84" customWidth="1"/>
    <col min="6425" max="6425" width="4.59765625" style="84" customWidth="1"/>
    <col min="6426" max="6656" width="9.09765625" style="84"/>
    <col min="6657" max="6657" width="2.3984375" style="84" customWidth="1"/>
    <col min="6658" max="6658" width="1" style="84" customWidth="1"/>
    <col min="6659" max="6659" width="3.09765625" style="84" customWidth="1"/>
    <col min="6660" max="6660" width="5.296875" style="84" customWidth="1"/>
    <col min="6661" max="6661" width="16.8984375" style="84" customWidth="1"/>
    <col min="6662" max="6662" width="10.59765625" style="84" customWidth="1"/>
    <col min="6663" max="6663" width="1.8984375" style="84" customWidth="1"/>
    <col min="6664" max="6664" width="10.59765625" style="84" customWidth="1"/>
    <col min="6665" max="6665" width="1.3984375" style="84" customWidth="1"/>
    <col min="6666" max="6666" width="10.59765625" style="84" customWidth="1"/>
    <col min="6667" max="6667" width="1.69921875" style="84" customWidth="1"/>
    <col min="6668" max="6668" width="10.59765625" style="84" customWidth="1"/>
    <col min="6669" max="6669" width="1" style="84" customWidth="1"/>
    <col min="6670" max="6670" width="10.59765625" style="84" customWidth="1"/>
    <col min="6671" max="6671" width="0.296875" style="84" customWidth="1"/>
    <col min="6672" max="6672" width="10.59765625" style="84" customWidth="1"/>
    <col min="6673" max="6673" width="0.3984375" style="84" customWidth="1"/>
    <col min="6674" max="6674" width="10.59765625" style="84" customWidth="1"/>
    <col min="6675" max="6675" width="0.3984375" style="84" customWidth="1"/>
    <col min="6676" max="6677" width="0.8984375" style="84" customWidth="1"/>
    <col min="6678" max="6678" width="1" style="84" customWidth="1"/>
    <col min="6679" max="6679" width="27.59765625" style="84" customWidth="1"/>
    <col min="6680" max="6680" width="2.296875" style="84" customWidth="1"/>
    <col min="6681" max="6681" width="4.59765625" style="84" customWidth="1"/>
    <col min="6682" max="6912" width="9.09765625" style="84"/>
    <col min="6913" max="6913" width="2.3984375" style="84" customWidth="1"/>
    <col min="6914" max="6914" width="1" style="84" customWidth="1"/>
    <col min="6915" max="6915" width="3.09765625" style="84" customWidth="1"/>
    <col min="6916" max="6916" width="5.296875" style="84" customWidth="1"/>
    <col min="6917" max="6917" width="16.8984375" style="84" customWidth="1"/>
    <col min="6918" max="6918" width="10.59765625" style="84" customWidth="1"/>
    <col min="6919" max="6919" width="1.8984375" style="84" customWidth="1"/>
    <col min="6920" max="6920" width="10.59765625" style="84" customWidth="1"/>
    <col min="6921" max="6921" width="1.3984375" style="84" customWidth="1"/>
    <col min="6922" max="6922" width="10.59765625" style="84" customWidth="1"/>
    <col min="6923" max="6923" width="1.69921875" style="84" customWidth="1"/>
    <col min="6924" max="6924" width="10.59765625" style="84" customWidth="1"/>
    <col min="6925" max="6925" width="1" style="84" customWidth="1"/>
    <col min="6926" max="6926" width="10.59765625" style="84" customWidth="1"/>
    <col min="6927" max="6927" width="0.296875" style="84" customWidth="1"/>
    <col min="6928" max="6928" width="10.59765625" style="84" customWidth="1"/>
    <col min="6929" max="6929" width="0.3984375" style="84" customWidth="1"/>
    <col min="6930" max="6930" width="10.59765625" style="84" customWidth="1"/>
    <col min="6931" max="6931" width="0.3984375" style="84" customWidth="1"/>
    <col min="6932" max="6933" width="0.8984375" style="84" customWidth="1"/>
    <col min="6934" max="6934" width="1" style="84" customWidth="1"/>
    <col min="6935" max="6935" width="27.59765625" style="84" customWidth="1"/>
    <col min="6936" max="6936" width="2.296875" style="84" customWidth="1"/>
    <col min="6937" max="6937" width="4.59765625" style="84" customWidth="1"/>
    <col min="6938" max="7168" width="9.09765625" style="84"/>
    <col min="7169" max="7169" width="2.3984375" style="84" customWidth="1"/>
    <col min="7170" max="7170" width="1" style="84" customWidth="1"/>
    <col min="7171" max="7171" width="3.09765625" style="84" customWidth="1"/>
    <col min="7172" max="7172" width="5.296875" style="84" customWidth="1"/>
    <col min="7173" max="7173" width="16.8984375" style="84" customWidth="1"/>
    <col min="7174" max="7174" width="10.59765625" style="84" customWidth="1"/>
    <col min="7175" max="7175" width="1.8984375" style="84" customWidth="1"/>
    <col min="7176" max="7176" width="10.59765625" style="84" customWidth="1"/>
    <col min="7177" max="7177" width="1.3984375" style="84" customWidth="1"/>
    <col min="7178" max="7178" width="10.59765625" style="84" customWidth="1"/>
    <col min="7179" max="7179" width="1.69921875" style="84" customWidth="1"/>
    <col min="7180" max="7180" width="10.59765625" style="84" customWidth="1"/>
    <col min="7181" max="7181" width="1" style="84" customWidth="1"/>
    <col min="7182" max="7182" width="10.59765625" style="84" customWidth="1"/>
    <col min="7183" max="7183" width="0.296875" style="84" customWidth="1"/>
    <col min="7184" max="7184" width="10.59765625" style="84" customWidth="1"/>
    <col min="7185" max="7185" width="0.3984375" style="84" customWidth="1"/>
    <col min="7186" max="7186" width="10.59765625" style="84" customWidth="1"/>
    <col min="7187" max="7187" width="0.3984375" style="84" customWidth="1"/>
    <col min="7188" max="7189" width="0.8984375" style="84" customWidth="1"/>
    <col min="7190" max="7190" width="1" style="84" customWidth="1"/>
    <col min="7191" max="7191" width="27.59765625" style="84" customWidth="1"/>
    <col min="7192" max="7192" width="2.296875" style="84" customWidth="1"/>
    <col min="7193" max="7193" width="4.59765625" style="84" customWidth="1"/>
    <col min="7194" max="7424" width="9.09765625" style="84"/>
    <col min="7425" max="7425" width="2.3984375" style="84" customWidth="1"/>
    <col min="7426" max="7426" width="1" style="84" customWidth="1"/>
    <col min="7427" max="7427" width="3.09765625" style="84" customWidth="1"/>
    <col min="7428" max="7428" width="5.296875" style="84" customWidth="1"/>
    <col min="7429" max="7429" width="16.8984375" style="84" customWidth="1"/>
    <col min="7430" max="7430" width="10.59765625" style="84" customWidth="1"/>
    <col min="7431" max="7431" width="1.8984375" style="84" customWidth="1"/>
    <col min="7432" max="7432" width="10.59765625" style="84" customWidth="1"/>
    <col min="7433" max="7433" width="1.3984375" style="84" customWidth="1"/>
    <col min="7434" max="7434" width="10.59765625" style="84" customWidth="1"/>
    <col min="7435" max="7435" width="1.69921875" style="84" customWidth="1"/>
    <col min="7436" max="7436" width="10.59765625" style="84" customWidth="1"/>
    <col min="7437" max="7437" width="1" style="84" customWidth="1"/>
    <col min="7438" max="7438" width="10.59765625" style="84" customWidth="1"/>
    <col min="7439" max="7439" width="0.296875" style="84" customWidth="1"/>
    <col min="7440" max="7440" width="10.59765625" style="84" customWidth="1"/>
    <col min="7441" max="7441" width="0.3984375" style="84" customWidth="1"/>
    <col min="7442" max="7442" width="10.59765625" style="84" customWidth="1"/>
    <col min="7443" max="7443" width="0.3984375" style="84" customWidth="1"/>
    <col min="7444" max="7445" width="0.8984375" style="84" customWidth="1"/>
    <col min="7446" max="7446" width="1" style="84" customWidth="1"/>
    <col min="7447" max="7447" width="27.59765625" style="84" customWidth="1"/>
    <col min="7448" max="7448" width="2.296875" style="84" customWidth="1"/>
    <col min="7449" max="7449" width="4.59765625" style="84" customWidth="1"/>
    <col min="7450" max="7680" width="9.09765625" style="84"/>
    <col min="7681" max="7681" width="2.3984375" style="84" customWidth="1"/>
    <col min="7682" max="7682" width="1" style="84" customWidth="1"/>
    <col min="7683" max="7683" width="3.09765625" style="84" customWidth="1"/>
    <col min="7684" max="7684" width="5.296875" style="84" customWidth="1"/>
    <col min="7685" max="7685" width="16.8984375" style="84" customWidth="1"/>
    <col min="7686" max="7686" width="10.59765625" style="84" customWidth="1"/>
    <col min="7687" max="7687" width="1.8984375" style="84" customWidth="1"/>
    <col min="7688" max="7688" width="10.59765625" style="84" customWidth="1"/>
    <col min="7689" max="7689" width="1.3984375" style="84" customWidth="1"/>
    <col min="7690" max="7690" width="10.59765625" style="84" customWidth="1"/>
    <col min="7691" max="7691" width="1.69921875" style="84" customWidth="1"/>
    <col min="7692" max="7692" width="10.59765625" style="84" customWidth="1"/>
    <col min="7693" max="7693" width="1" style="84" customWidth="1"/>
    <col min="7694" max="7694" width="10.59765625" style="84" customWidth="1"/>
    <col min="7695" max="7695" width="0.296875" style="84" customWidth="1"/>
    <col min="7696" max="7696" width="10.59765625" style="84" customWidth="1"/>
    <col min="7697" max="7697" width="0.3984375" style="84" customWidth="1"/>
    <col min="7698" max="7698" width="10.59765625" style="84" customWidth="1"/>
    <col min="7699" max="7699" width="0.3984375" style="84" customWidth="1"/>
    <col min="7700" max="7701" width="0.8984375" style="84" customWidth="1"/>
    <col min="7702" max="7702" width="1" style="84" customWidth="1"/>
    <col min="7703" max="7703" width="27.59765625" style="84" customWidth="1"/>
    <col min="7704" max="7704" width="2.296875" style="84" customWidth="1"/>
    <col min="7705" max="7705" width="4.59765625" style="84" customWidth="1"/>
    <col min="7706" max="7936" width="9.09765625" style="84"/>
    <col min="7937" max="7937" width="2.3984375" style="84" customWidth="1"/>
    <col min="7938" max="7938" width="1" style="84" customWidth="1"/>
    <col min="7939" max="7939" width="3.09765625" style="84" customWidth="1"/>
    <col min="7940" max="7940" width="5.296875" style="84" customWidth="1"/>
    <col min="7941" max="7941" width="16.8984375" style="84" customWidth="1"/>
    <col min="7942" max="7942" width="10.59765625" style="84" customWidth="1"/>
    <col min="7943" max="7943" width="1.8984375" style="84" customWidth="1"/>
    <col min="7944" max="7944" width="10.59765625" style="84" customWidth="1"/>
    <col min="7945" max="7945" width="1.3984375" style="84" customWidth="1"/>
    <col min="7946" max="7946" width="10.59765625" style="84" customWidth="1"/>
    <col min="7947" max="7947" width="1.69921875" style="84" customWidth="1"/>
    <col min="7948" max="7948" width="10.59765625" style="84" customWidth="1"/>
    <col min="7949" max="7949" width="1" style="84" customWidth="1"/>
    <col min="7950" max="7950" width="10.59765625" style="84" customWidth="1"/>
    <col min="7951" max="7951" width="0.296875" style="84" customWidth="1"/>
    <col min="7952" max="7952" width="10.59765625" style="84" customWidth="1"/>
    <col min="7953" max="7953" width="0.3984375" style="84" customWidth="1"/>
    <col min="7954" max="7954" width="10.59765625" style="84" customWidth="1"/>
    <col min="7955" max="7955" width="0.3984375" style="84" customWidth="1"/>
    <col min="7956" max="7957" width="0.8984375" style="84" customWidth="1"/>
    <col min="7958" max="7958" width="1" style="84" customWidth="1"/>
    <col min="7959" max="7959" width="27.59765625" style="84" customWidth="1"/>
    <col min="7960" max="7960" width="2.296875" style="84" customWidth="1"/>
    <col min="7961" max="7961" width="4.59765625" style="84" customWidth="1"/>
    <col min="7962" max="8192" width="9.09765625" style="84"/>
    <col min="8193" max="8193" width="2.3984375" style="84" customWidth="1"/>
    <col min="8194" max="8194" width="1" style="84" customWidth="1"/>
    <col min="8195" max="8195" width="3.09765625" style="84" customWidth="1"/>
    <col min="8196" max="8196" width="5.296875" style="84" customWidth="1"/>
    <col min="8197" max="8197" width="16.8984375" style="84" customWidth="1"/>
    <col min="8198" max="8198" width="10.59765625" style="84" customWidth="1"/>
    <col min="8199" max="8199" width="1.8984375" style="84" customWidth="1"/>
    <col min="8200" max="8200" width="10.59765625" style="84" customWidth="1"/>
    <col min="8201" max="8201" width="1.3984375" style="84" customWidth="1"/>
    <col min="8202" max="8202" width="10.59765625" style="84" customWidth="1"/>
    <col min="8203" max="8203" width="1.69921875" style="84" customWidth="1"/>
    <col min="8204" max="8204" width="10.59765625" style="84" customWidth="1"/>
    <col min="8205" max="8205" width="1" style="84" customWidth="1"/>
    <col min="8206" max="8206" width="10.59765625" style="84" customWidth="1"/>
    <col min="8207" max="8207" width="0.296875" style="84" customWidth="1"/>
    <col min="8208" max="8208" width="10.59765625" style="84" customWidth="1"/>
    <col min="8209" max="8209" width="0.3984375" style="84" customWidth="1"/>
    <col min="8210" max="8210" width="10.59765625" style="84" customWidth="1"/>
    <col min="8211" max="8211" width="0.3984375" style="84" customWidth="1"/>
    <col min="8212" max="8213" width="0.8984375" style="84" customWidth="1"/>
    <col min="8214" max="8214" width="1" style="84" customWidth="1"/>
    <col min="8215" max="8215" width="27.59765625" style="84" customWidth="1"/>
    <col min="8216" max="8216" width="2.296875" style="84" customWidth="1"/>
    <col min="8217" max="8217" width="4.59765625" style="84" customWidth="1"/>
    <col min="8218" max="8448" width="9.09765625" style="84"/>
    <col min="8449" max="8449" width="2.3984375" style="84" customWidth="1"/>
    <col min="8450" max="8450" width="1" style="84" customWidth="1"/>
    <col min="8451" max="8451" width="3.09765625" style="84" customWidth="1"/>
    <col min="8452" max="8452" width="5.296875" style="84" customWidth="1"/>
    <col min="8453" max="8453" width="16.8984375" style="84" customWidth="1"/>
    <col min="8454" max="8454" width="10.59765625" style="84" customWidth="1"/>
    <col min="8455" max="8455" width="1.8984375" style="84" customWidth="1"/>
    <col min="8456" max="8456" width="10.59765625" style="84" customWidth="1"/>
    <col min="8457" max="8457" width="1.3984375" style="84" customWidth="1"/>
    <col min="8458" max="8458" width="10.59765625" style="84" customWidth="1"/>
    <col min="8459" max="8459" width="1.69921875" style="84" customWidth="1"/>
    <col min="8460" max="8460" width="10.59765625" style="84" customWidth="1"/>
    <col min="8461" max="8461" width="1" style="84" customWidth="1"/>
    <col min="8462" max="8462" width="10.59765625" style="84" customWidth="1"/>
    <col min="8463" max="8463" width="0.296875" style="84" customWidth="1"/>
    <col min="8464" max="8464" width="10.59765625" style="84" customWidth="1"/>
    <col min="8465" max="8465" width="0.3984375" style="84" customWidth="1"/>
    <col min="8466" max="8466" width="10.59765625" style="84" customWidth="1"/>
    <col min="8467" max="8467" width="0.3984375" style="84" customWidth="1"/>
    <col min="8468" max="8469" width="0.8984375" style="84" customWidth="1"/>
    <col min="8470" max="8470" width="1" style="84" customWidth="1"/>
    <col min="8471" max="8471" width="27.59765625" style="84" customWidth="1"/>
    <col min="8472" max="8472" width="2.296875" style="84" customWidth="1"/>
    <col min="8473" max="8473" width="4.59765625" style="84" customWidth="1"/>
    <col min="8474" max="8704" width="9.09765625" style="84"/>
    <col min="8705" max="8705" width="2.3984375" style="84" customWidth="1"/>
    <col min="8706" max="8706" width="1" style="84" customWidth="1"/>
    <col min="8707" max="8707" width="3.09765625" style="84" customWidth="1"/>
    <col min="8708" max="8708" width="5.296875" style="84" customWidth="1"/>
    <col min="8709" max="8709" width="16.8984375" style="84" customWidth="1"/>
    <col min="8710" max="8710" width="10.59765625" style="84" customWidth="1"/>
    <col min="8711" max="8711" width="1.8984375" style="84" customWidth="1"/>
    <col min="8712" max="8712" width="10.59765625" style="84" customWidth="1"/>
    <col min="8713" max="8713" width="1.3984375" style="84" customWidth="1"/>
    <col min="8714" max="8714" width="10.59765625" style="84" customWidth="1"/>
    <col min="8715" max="8715" width="1.69921875" style="84" customWidth="1"/>
    <col min="8716" max="8716" width="10.59765625" style="84" customWidth="1"/>
    <col min="8717" max="8717" width="1" style="84" customWidth="1"/>
    <col min="8718" max="8718" width="10.59765625" style="84" customWidth="1"/>
    <col min="8719" max="8719" width="0.296875" style="84" customWidth="1"/>
    <col min="8720" max="8720" width="10.59765625" style="84" customWidth="1"/>
    <col min="8721" max="8721" width="0.3984375" style="84" customWidth="1"/>
    <col min="8722" max="8722" width="10.59765625" style="84" customWidth="1"/>
    <col min="8723" max="8723" width="0.3984375" style="84" customWidth="1"/>
    <col min="8724" max="8725" width="0.8984375" style="84" customWidth="1"/>
    <col min="8726" max="8726" width="1" style="84" customWidth="1"/>
    <col min="8727" max="8727" width="27.59765625" style="84" customWidth="1"/>
    <col min="8728" max="8728" width="2.296875" style="84" customWidth="1"/>
    <col min="8729" max="8729" width="4.59765625" style="84" customWidth="1"/>
    <col min="8730" max="8960" width="9.09765625" style="84"/>
    <col min="8961" max="8961" width="2.3984375" style="84" customWidth="1"/>
    <col min="8962" max="8962" width="1" style="84" customWidth="1"/>
    <col min="8963" max="8963" width="3.09765625" style="84" customWidth="1"/>
    <col min="8964" max="8964" width="5.296875" style="84" customWidth="1"/>
    <col min="8965" max="8965" width="16.8984375" style="84" customWidth="1"/>
    <col min="8966" max="8966" width="10.59765625" style="84" customWidth="1"/>
    <col min="8967" max="8967" width="1.8984375" style="84" customWidth="1"/>
    <col min="8968" max="8968" width="10.59765625" style="84" customWidth="1"/>
    <col min="8969" max="8969" width="1.3984375" style="84" customWidth="1"/>
    <col min="8970" max="8970" width="10.59765625" style="84" customWidth="1"/>
    <col min="8971" max="8971" width="1.69921875" style="84" customWidth="1"/>
    <col min="8972" max="8972" width="10.59765625" style="84" customWidth="1"/>
    <col min="8973" max="8973" width="1" style="84" customWidth="1"/>
    <col min="8974" max="8974" width="10.59765625" style="84" customWidth="1"/>
    <col min="8975" max="8975" width="0.296875" style="84" customWidth="1"/>
    <col min="8976" max="8976" width="10.59765625" style="84" customWidth="1"/>
    <col min="8977" max="8977" width="0.3984375" style="84" customWidth="1"/>
    <col min="8978" max="8978" width="10.59765625" style="84" customWidth="1"/>
    <col min="8979" max="8979" width="0.3984375" style="84" customWidth="1"/>
    <col min="8980" max="8981" width="0.8984375" style="84" customWidth="1"/>
    <col min="8982" max="8982" width="1" style="84" customWidth="1"/>
    <col min="8983" max="8983" width="27.59765625" style="84" customWidth="1"/>
    <col min="8984" max="8984" width="2.296875" style="84" customWidth="1"/>
    <col min="8985" max="8985" width="4.59765625" style="84" customWidth="1"/>
    <col min="8986" max="9216" width="9.09765625" style="84"/>
    <col min="9217" max="9217" width="2.3984375" style="84" customWidth="1"/>
    <col min="9218" max="9218" width="1" style="84" customWidth="1"/>
    <col min="9219" max="9219" width="3.09765625" style="84" customWidth="1"/>
    <col min="9220" max="9220" width="5.296875" style="84" customWidth="1"/>
    <col min="9221" max="9221" width="16.8984375" style="84" customWidth="1"/>
    <col min="9222" max="9222" width="10.59765625" style="84" customWidth="1"/>
    <col min="9223" max="9223" width="1.8984375" style="84" customWidth="1"/>
    <col min="9224" max="9224" width="10.59765625" style="84" customWidth="1"/>
    <col min="9225" max="9225" width="1.3984375" style="84" customWidth="1"/>
    <col min="9226" max="9226" width="10.59765625" style="84" customWidth="1"/>
    <col min="9227" max="9227" width="1.69921875" style="84" customWidth="1"/>
    <col min="9228" max="9228" width="10.59765625" style="84" customWidth="1"/>
    <col min="9229" max="9229" width="1" style="84" customWidth="1"/>
    <col min="9230" max="9230" width="10.59765625" style="84" customWidth="1"/>
    <col min="9231" max="9231" width="0.296875" style="84" customWidth="1"/>
    <col min="9232" max="9232" width="10.59765625" style="84" customWidth="1"/>
    <col min="9233" max="9233" width="0.3984375" style="84" customWidth="1"/>
    <col min="9234" max="9234" width="10.59765625" style="84" customWidth="1"/>
    <col min="9235" max="9235" width="0.3984375" style="84" customWidth="1"/>
    <col min="9236" max="9237" width="0.8984375" style="84" customWidth="1"/>
    <col min="9238" max="9238" width="1" style="84" customWidth="1"/>
    <col min="9239" max="9239" width="27.59765625" style="84" customWidth="1"/>
    <col min="9240" max="9240" width="2.296875" style="84" customWidth="1"/>
    <col min="9241" max="9241" width="4.59765625" style="84" customWidth="1"/>
    <col min="9242" max="9472" width="9.09765625" style="84"/>
    <col min="9473" max="9473" width="2.3984375" style="84" customWidth="1"/>
    <col min="9474" max="9474" width="1" style="84" customWidth="1"/>
    <col min="9475" max="9475" width="3.09765625" style="84" customWidth="1"/>
    <col min="9476" max="9476" width="5.296875" style="84" customWidth="1"/>
    <col min="9477" max="9477" width="16.8984375" style="84" customWidth="1"/>
    <col min="9478" max="9478" width="10.59765625" style="84" customWidth="1"/>
    <col min="9479" max="9479" width="1.8984375" style="84" customWidth="1"/>
    <col min="9480" max="9480" width="10.59765625" style="84" customWidth="1"/>
    <col min="9481" max="9481" width="1.3984375" style="84" customWidth="1"/>
    <col min="9482" max="9482" width="10.59765625" style="84" customWidth="1"/>
    <col min="9483" max="9483" width="1.69921875" style="84" customWidth="1"/>
    <col min="9484" max="9484" width="10.59765625" style="84" customWidth="1"/>
    <col min="9485" max="9485" width="1" style="84" customWidth="1"/>
    <col min="9486" max="9486" width="10.59765625" style="84" customWidth="1"/>
    <col min="9487" max="9487" width="0.296875" style="84" customWidth="1"/>
    <col min="9488" max="9488" width="10.59765625" style="84" customWidth="1"/>
    <col min="9489" max="9489" width="0.3984375" style="84" customWidth="1"/>
    <col min="9490" max="9490" width="10.59765625" style="84" customWidth="1"/>
    <col min="9491" max="9491" width="0.3984375" style="84" customWidth="1"/>
    <col min="9492" max="9493" width="0.8984375" style="84" customWidth="1"/>
    <col min="9494" max="9494" width="1" style="84" customWidth="1"/>
    <col min="9495" max="9495" width="27.59765625" style="84" customWidth="1"/>
    <col min="9496" max="9496" width="2.296875" style="84" customWidth="1"/>
    <col min="9497" max="9497" width="4.59765625" style="84" customWidth="1"/>
    <col min="9498" max="9728" width="9.09765625" style="84"/>
    <col min="9729" max="9729" width="2.3984375" style="84" customWidth="1"/>
    <col min="9730" max="9730" width="1" style="84" customWidth="1"/>
    <col min="9731" max="9731" width="3.09765625" style="84" customWidth="1"/>
    <col min="9732" max="9732" width="5.296875" style="84" customWidth="1"/>
    <col min="9733" max="9733" width="16.8984375" style="84" customWidth="1"/>
    <col min="9734" max="9734" width="10.59765625" style="84" customWidth="1"/>
    <col min="9735" max="9735" width="1.8984375" style="84" customWidth="1"/>
    <col min="9736" max="9736" width="10.59765625" style="84" customWidth="1"/>
    <col min="9737" max="9737" width="1.3984375" style="84" customWidth="1"/>
    <col min="9738" max="9738" width="10.59765625" style="84" customWidth="1"/>
    <col min="9739" max="9739" width="1.69921875" style="84" customWidth="1"/>
    <col min="9740" max="9740" width="10.59765625" style="84" customWidth="1"/>
    <col min="9741" max="9741" width="1" style="84" customWidth="1"/>
    <col min="9742" max="9742" width="10.59765625" style="84" customWidth="1"/>
    <col min="9743" max="9743" width="0.296875" style="84" customWidth="1"/>
    <col min="9744" max="9744" width="10.59765625" style="84" customWidth="1"/>
    <col min="9745" max="9745" width="0.3984375" style="84" customWidth="1"/>
    <col min="9746" max="9746" width="10.59765625" style="84" customWidth="1"/>
    <col min="9747" max="9747" width="0.3984375" style="84" customWidth="1"/>
    <col min="9748" max="9749" width="0.8984375" style="84" customWidth="1"/>
    <col min="9750" max="9750" width="1" style="84" customWidth="1"/>
    <col min="9751" max="9751" width="27.59765625" style="84" customWidth="1"/>
    <col min="9752" max="9752" width="2.296875" style="84" customWidth="1"/>
    <col min="9753" max="9753" width="4.59765625" style="84" customWidth="1"/>
    <col min="9754" max="9984" width="9.09765625" style="84"/>
    <col min="9985" max="9985" width="2.3984375" style="84" customWidth="1"/>
    <col min="9986" max="9986" width="1" style="84" customWidth="1"/>
    <col min="9987" max="9987" width="3.09765625" style="84" customWidth="1"/>
    <col min="9988" max="9988" width="5.296875" style="84" customWidth="1"/>
    <col min="9989" max="9989" width="16.8984375" style="84" customWidth="1"/>
    <col min="9990" max="9990" width="10.59765625" style="84" customWidth="1"/>
    <col min="9991" max="9991" width="1.8984375" style="84" customWidth="1"/>
    <col min="9992" max="9992" width="10.59765625" style="84" customWidth="1"/>
    <col min="9993" max="9993" width="1.3984375" style="84" customWidth="1"/>
    <col min="9994" max="9994" width="10.59765625" style="84" customWidth="1"/>
    <col min="9995" max="9995" width="1.69921875" style="84" customWidth="1"/>
    <col min="9996" max="9996" width="10.59765625" style="84" customWidth="1"/>
    <col min="9997" max="9997" width="1" style="84" customWidth="1"/>
    <col min="9998" max="9998" width="10.59765625" style="84" customWidth="1"/>
    <col min="9999" max="9999" width="0.296875" style="84" customWidth="1"/>
    <col min="10000" max="10000" width="10.59765625" style="84" customWidth="1"/>
    <col min="10001" max="10001" width="0.3984375" style="84" customWidth="1"/>
    <col min="10002" max="10002" width="10.59765625" style="84" customWidth="1"/>
    <col min="10003" max="10003" width="0.3984375" style="84" customWidth="1"/>
    <col min="10004" max="10005" width="0.8984375" style="84" customWidth="1"/>
    <col min="10006" max="10006" width="1" style="84" customWidth="1"/>
    <col min="10007" max="10007" width="27.59765625" style="84" customWidth="1"/>
    <col min="10008" max="10008" width="2.296875" style="84" customWidth="1"/>
    <col min="10009" max="10009" width="4.59765625" style="84" customWidth="1"/>
    <col min="10010" max="10240" width="9.09765625" style="84"/>
    <col min="10241" max="10241" width="2.3984375" style="84" customWidth="1"/>
    <col min="10242" max="10242" width="1" style="84" customWidth="1"/>
    <col min="10243" max="10243" width="3.09765625" style="84" customWidth="1"/>
    <col min="10244" max="10244" width="5.296875" style="84" customWidth="1"/>
    <col min="10245" max="10245" width="16.8984375" style="84" customWidth="1"/>
    <col min="10246" max="10246" width="10.59765625" style="84" customWidth="1"/>
    <col min="10247" max="10247" width="1.8984375" style="84" customWidth="1"/>
    <col min="10248" max="10248" width="10.59765625" style="84" customWidth="1"/>
    <col min="10249" max="10249" width="1.3984375" style="84" customWidth="1"/>
    <col min="10250" max="10250" width="10.59765625" style="84" customWidth="1"/>
    <col min="10251" max="10251" width="1.69921875" style="84" customWidth="1"/>
    <col min="10252" max="10252" width="10.59765625" style="84" customWidth="1"/>
    <col min="10253" max="10253" width="1" style="84" customWidth="1"/>
    <col min="10254" max="10254" width="10.59765625" style="84" customWidth="1"/>
    <col min="10255" max="10255" width="0.296875" style="84" customWidth="1"/>
    <col min="10256" max="10256" width="10.59765625" style="84" customWidth="1"/>
    <col min="10257" max="10257" width="0.3984375" style="84" customWidth="1"/>
    <col min="10258" max="10258" width="10.59765625" style="84" customWidth="1"/>
    <col min="10259" max="10259" width="0.3984375" style="84" customWidth="1"/>
    <col min="10260" max="10261" width="0.8984375" style="84" customWidth="1"/>
    <col min="10262" max="10262" width="1" style="84" customWidth="1"/>
    <col min="10263" max="10263" width="27.59765625" style="84" customWidth="1"/>
    <col min="10264" max="10264" width="2.296875" style="84" customWidth="1"/>
    <col min="10265" max="10265" width="4.59765625" style="84" customWidth="1"/>
    <col min="10266" max="10496" width="9.09765625" style="84"/>
    <col min="10497" max="10497" width="2.3984375" style="84" customWidth="1"/>
    <col min="10498" max="10498" width="1" style="84" customWidth="1"/>
    <col min="10499" max="10499" width="3.09765625" style="84" customWidth="1"/>
    <col min="10500" max="10500" width="5.296875" style="84" customWidth="1"/>
    <col min="10501" max="10501" width="16.8984375" style="84" customWidth="1"/>
    <col min="10502" max="10502" width="10.59765625" style="84" customWidth="1"/>
    <col min="10503" max="10503" width="1.8984375" style="84" customWidth="1"/>
    <col min="10504" max="10504" width="10.59765625" style="84" customWidth="1"/>
    <col min="10505" max="10505" width="1.3984375" style="84" customWidth="1"/>
    <col min="10506" max="10506" width="10.59765625" style="84" customWidth="1"/>
    <col min="10507" max="10507" width="1.69921875" style="84" customWidth="1"/>
    <col min="10508" max="10508" width="10.59765625" style="84" customWidth="1"/>
    <col min="10509" max="10509" width="1" style="84" customWidth="1"/>
    <col min="10510" max="10510" width="10.59765625" style="84" customWidth="1"/>
    <col min="10511" max="10511" width="0.296875" style="84" customWidth="1"/>
    <col min="10512" max="10512" width="10.59765625" style="84" customWidth="1"/>
    <col min="10513" max="10513" width="0.3984375" style="84" customWidth="1"/>
    <col min="10514" max="10514" width="10.59765625" style="84" customWidth="1"/>
    <col min="10515" max="10515" width="0.3984375" style="84" customWidth="1"/>
    <col min="10516" max="10517" width="0.8984375" style="84" customWidth="1"/>
    <col min="10518" max="10518" width="1" style="84" customWidth="1"/>
    <col min="10519" max="10519" width="27.59765625" style="84" customWidth="1"/>
    <col min="10520" max="10520" width="2.296875" style="84" customWidth="1"/>
    <col min="10521" max="10521" width="4.59765625" style="84" customWidth="1"/>
    <col min="10522" max="10752" width="9.09765625" style="84"/>
    <col min="10753" max="10753" width="2.3984375" style="84" customWidth="1"/>
    <col min="10754" max="10754" width="1" style="84" customWidth="1"/>
    <col min="10755" max="10755" width="3.09765625" style="84" customWidth="1"/>
    <col min="10756" max="10756" width="5.296875" style="84" customWidth="1"/>
    <col min="10757" max="10757" width="16.8984375" style="84" customWidth="1"/>
    <col min="10758" max="10758" width="10.59765625" style="84" customWidth="1"/>
    <col min="10759" max="10759" width="1.8984375" style="84" customWidth="1"/>
    <col min="10760" max="10760" width="10.59765625" style="84" customWidth="1"/>
    <col min="10761" max="10761" width="1.3984375" style="84" customWidth="1"/>
    <col min="10762" max="10762" width="10.59765625" style="84" customWidth="1"/>
    <col min="10763" max="10763" width="1.69921875" style="84" customWidth="1"/>
    <col min="10764" max="10764" width="10.59765625" style="84" customWidth="1"/>
    <col min="10765" max="10765" width="1" style="84" customWidth="1"/>
    <col min="10766" max="10766" width="10.59765625" style="84" customWidth="1"/>
    <col min="10767" max="10767" width="0.296875" style="84" customWidth="1"/>
    <col min="10768" max="10768" width="10.59765625" style="84" customWidth="1"/>
    <col min="10769" max="10769" width="0.3984375" style="84" customWidth="1"/>
    <col min="10770" max="10770" width="10.59765625" style="84" customWidth="1"/>
    <col min="10771" max="10771" width="0.3984375" style="84" customWidth="1"/>
    <col min="10772" max="10773" width="0.8984375" style="84" customWidth="1"/>
    <col min="10774" max="10774" width="1" style="84" customWidth="1"/>
    <col min="10775" max="10775" width="27.59765625" style="84" customWidth="1"/>
    <col min="10776" max="10776" width="2.296875" style="84" customWidth="1"/>
    <col min="10777" max="10777" width="4.59765625" style="84" customWidth="1"/>
    <col min="10778" max="11008" width="9.09765625" style="84"/>
    <col min="11009" max="11009" width="2.3984375" style="84" customWidth="1"/>
    <col min="11010" max="11010" width="1" style="84" customWidth="1"/>
    <col min="11011" max="11011" width="3.09765625" style="84" customWidth="1"/>
    <col min="11012" max="11012" width="5.296875" style="84" customWidth="1"/>
    <col min="11013" max="11013" width="16.8984375" style="84" customWidth="1"/>
    <col min="11014" max="11014" width="10.59765625" style="84" customWidth="1"/>
    <col min="11015" max="11015" width="1.8984375" style="84" customWidth="1"/>
    <col min="11016" max="11016" width="10.59765625" style="84" customWidth="1"/>
    <col min="11017" max="11017" width="1.3984375" style="84" customWidth="1"/>
    <col min="11018" max="11018" width="10.59765625" style="84" customWidth="1"/>
    <col min="11019" max="11019" width="1.69921875" style="84" customWidth="1"/>
    <col min="11020" max="11020" width="10.59765625" style="84" customWidth="1"/>
    <col min="11021" max="11021" width="1" style="84" customWidth="1"/>
    <col min="11022" max="11022" width="10.59765625" style="84" customWidth="1"/>
    <col min="11023" max="11023" width="0.296875" style="84" customWidth="1"/>
    <col min="11024" max="11024" width="10.59765625" style="84" customWidth="1"/>
    <col min="11025" max="11025" width="0.3984375" style="84" customWidth="1"/>
    <col min="11026" max="11026" width="10.59765625" style="84" customWidth="1"/>
    <col min="11027" max="11027" width="0.3984375" style="84" customWidth="1"/>
    <col min="11028" max="11029" width="0.8984375" style="84" customWidth="1"/>
    <col min="11030" max="11030" width="1" style="84" customWidth="1"/>
    <col min="11031" max="11031" width="27.59765625" style="84" customWidth="1"/>
    <col min="11032" max="11032" width="2.296875" style="84" customWidth="1"/>
    <col min="11033" max="11033" width="4.59765625" style="84" customWidth="1"/>
    <col min="11034" max="11264" width="9.09765625" style="84"/>
    <col min="11265" max="11265" width="2.3984375" style="84" customWidth="1"/>
    <col min="11266" max="11266" width="1" style="84" customWidth="1"/>
    <col min="11267" max="11267" width="3.09765625" style="84" customWidth="1"/>
    <col min="11268" max="11268" width="5.296875" style="84" customWidth="1"/>
    <col min="11269" max="11269" width="16.8984375" style="84" customWidth="1"/>
    <col min="11270" max="11270" width="10.59765625" style="84" customWidth="1"/>
    <col min="11271" max="11271" width="1.8984375" style="84" customWidth="1"/>
    <col min="11272" max="11272" width="10.59765625" style="84" customWidth="1"/>
    <col min="11273" max="11273" width="1.3984375" style="84" customWidth="1"/>
    <col min="11274" max="11274" width="10.59765625" style="84" customWidth="1"/>
    <col min="11275" max="11275" width="1.69921875" style="84" customWidth="1"/>
    <col min="11276" max="11276" width="10.59765625" style="84" customWidth="1"/>
    <col min="11277" max="11277" width="1" style="84" customWidth="1"/>
    <col min="11278" max="11278" width="10.59765625" style="84" customWidth="1"/>
    <col min="11279" max="11279" width="0.296875" style="84" customWidth="1"/>
    <col min="11280" max="11280" width="10.59765625" style="84" customWidth="1"/>
    <col min="11281" max="11281" width="0.3984375" style="84" customWidth="1"/>
    <col min="11282" max="11282" width="10.59765625" style="84" customWidth="1"/>
    <col min="11283" max="11283" width="0.3984375" style="84" customWidth="1"/>
    <col min="11284" max="11285" width="0.8984375" style="84" customWidth="1"/>
    <col min="11286" max="11286" width="1" style="84" customWidth="1"/>
    <col min="11287" max="11287" width="27.59765625" style="84" customWidth="1"/>
    <col min="11288" max="11288" width="2.296875" style="84" customWidth="1"/>
    <col min="11289" max="11289" width="4.59765625" style="84" customWidth="1"/>
    <col min="11290" max="11520" width="9.09765625" style="84"/>
    <col min="11521" max="11521" width="2.3984375" style="84" customWidth="1"/>
    <col min="11522" max="11522" width="1" style="84" customWidth="1"/>
    <col min="11523" max="11523" width="3.09765625" style="84" customWidth="1"/>
    <col min="11524" max="11524" width="5.296875" style="84" customWidth="1"/>
    <col min="11525" max="11525" width="16.8984375" style="84" customWidth="1"/>
    <col min="11526" max="11526" width="10.59765625" style="84" customWidth="1"/>
    <col min="11527" max="11527" width="1.8984375" style="84" customWidth="1"/>
    <col min="11528" max="11528" width="10.59765625" style="84" customWidth="1"/>
    <col min="11529" max="11529" width="1.3984375" style="84" customWidth="1"/>
    <col min="11530" max="11530" width="10.59765625" style="84" customWidth="1"/>
    <col min="11531" max="11531" width="1.69921875" style="84" customWidth="1"/>
    <col min="11532" max="11532" width="10.59765625" style="84" customWidth="1"/>
    <col min="11533" max="11533" width="1" style="84" customWidth="1"/>
    <col min="11534" max="11534" width="10.59765625" style="84" customWidth="1"/>
    <col min="11535" max="11535" width="0.296875" style="84" customWidth="1"/>
    <col min="11536" max="11536" width="10.59765625" style="84" customWidth="1"/>
    <col min="11537" max="11537" width="0.3984375" style="84" customWidth="1"/>
    <col min="11538" max="11538" width="10.59765625" style="84" customWidth="1"/>
    <col min="11539" max="11539" width="0.3984375" style="84" customWidth="1"/>
    <col min="11540" max="11541" width="0.8984375" style="84" customWidth="1"/>
    <col min="11542" max="11542" width="1" style="84" customWidth="1"/>
    <col min="11543" max="11543" width="27.59765625" style="84" customWidth="1"/>
    <col min="11544" max="11544" width="2.296875" style="84" customWidth="1"/>
    <col min="11545" max="11545" width="4.59765625" style="84" customWidth="1"/>
    <col min="11546" max="11776" width="9.09765625" style="84"/>
    <col min="11777" max="11777" width="2.3984375" style="84" customWidth="1"/>
    <col min="11778" max="11778" width="1" style="84" customWidth="1"/>
    <col min="11779" max="11779" width="3.09765625" style="84" customWidth="1"/>
    <col min="11780" max="11780" width="5.296875" style="84" customWidth="1"/>
    <col min="11781" max="11781" width="16.8984375" style="84" customWidth="1"/>
    <col min="11782" max="11782" width="10.59765625" style="84" customWidth="1"/>
    <col min="11783" max="11783" width="1.8984375" style="84" customWidth="1"/>
    <col min="11784" max="11784" width="10.59765625" style="84" customWidth="1"/>
    <col min="11785" max="11785" width="1.3984375" style="84" customWidth="1"/>
    <col min="11786" max="11786" width="10.59765625" style="84" customWidth="1"/>
    <col min="11787" max="11787" width="1.69921875" style="84" customWidth="1"/>
    <col min="11788" max="11788" width="10.59765625" style="84" customWidth="1"/>
    <col min="11789" max="11789" width="1" style="84" customWidth="1"/>
    <col min="11790" max="11790" width="10.59765625" style="84" customWidth="1"/>
    <col min="11791" max="11791" width="0.296875" style="84" customWidth="1"/>
    <col min="11792" max="11792" width="10.59765625" style="84" customWidth="1"/>
    <col min="11793" max="11793" width="0.3984375" style="84" customWidth="1"/>
    <col min="11794" max="11794" width="10.59765625" style="84" customWidth="1"/>
    <col min="11795" max="11795" width="0.3984375" style="84" customWidth="1"/>
    <col min="11796" max="11797" width="0.8984375" style="84" customWidth="1"/>
    <col min="11798" max="11798" width="1" style="84" customWidth="1"/>
    <col min="11799" max="11799" width="27.59765625" style="84" customWidth="1"/>
    <col min="11800" max="11800" width="2.296875" style="84" customWidth="1"/>
    <col min="11801" max="11801" width="4.59765625" style="84" customWidth="1"/>
    <col min="11802" max="12032" width="9.09765625" style="84"/>
    <col min="12033" max="12033" width="2.3984375" style="84" customWidth="1"/>
    <col min="12034" max="12034" width="1" style="84" customWidth="1"/>
    <col min="12035" max="12035" width="3.09765625" style="84" customWidth="1"/>
    <col min="12036" max="12036" width="5.296875" style="84" customWidth="1"/>
    <col min="12037" max="12037" width="16.8984375" style="84" customWidth="1"/>
    <col min="12038" max="12038" width="10.59765625" style="84" customWidth="1"/>
    <col min="12039" max="12039" width="1.8984375" style="84" customWidth="1"/>
    <col min="12040" max="12040" width="10.59765625" style="84" customWidth="1"/>
    <col min="12041" max="12041" width="1.3984375" style="84" customWidth="1"/>
    <col min="12042" max="12042" width="10.59765625" style="84" customWidth="1"/>
    <col min="12043" max="12043" width="1.69921875" style="84" customWidth="1"/>
    <col min="12044" max="12044" width="10.59765625" style="84" customWidth="1"/>
    <col min="12045" max="12045" width="1" style="84" customWidth="1"/>
    <col min="12046" max="12046" width="10.59765625" style="84" customWidth="1"/>
    <col min="12047" max="12047" width="0.296875" style="84" customWidth="1"/>
    <col min="12048" max="12048" width="10.59765625" style="84" customWidth="1"/>
    <col min="12049" max="12049" width="0.3984375" style="84" customWidth="1"/>
    <col min="12050" max="12050" width="10.59765625" style="84" customWidth="1"/>
    <col min="12051" max="12051" width="0.3984375" style="84" customWidth="1"/>
    <col min="12052" max="12053" width="0.8984375" style="84" customWidth="1"/>
    <col min="12054" max="12054" width="1" style="84" customWidth="1"/>
    <col min="12055" max="12055" width="27.59765625" style="84" customWidth="1"/>
    <col min="12056" max="12056" width="2.296875" style="84" customWidth="1"/>
    <col min="12057" max="12057" width="4.59765625" style="84" customWidth="1"/>
    <col min="12058" max="12288" width="9.09765625" style="84"/>
    <col min="12289" max="12289" width="2.3984375" style="84" customWidth="1"/>
    <col min="12290" max="12290" width="1" style="84" customWidth="1"/>
    <col min="12291" max="12291" width="3.09765625" style="84" customWidth="1"/>
    <col min="12292" max="12292" width="5.296875" style="84" customWidth="1"/>
    <col min="12293" max="12293" width="16.8984375" style="84" customWidth="1"/>
    <col min="12294" max="12294" width="10.59765625" style="84" customWidth="1"/>
    <col min="12295" max="12295" width="1.8984375" style="84" customWidth="1"/>
    <col min="12296" max="12296" width="10.59765625" style="84" customWidth="1"/>
    <col min="12297" max="12297" width="1.3984375" style="84" customWidth="1"/>
    <col min="12298" max="12298" width="10.59765625" style="84" customWidth="1"/>
    <col min="12299" max="12299" width="1.69921875" style="84" customWidth="1"/>
    <col min="12300" max="12300" width="10.59765625" style="84" customWidth="1"/>
    <col min="12301" max="12301" width="1" style="84" customWidth="1"/>
    <col min="12302" max="12302" width="10.59765625" style="84" customWidth="1"/>
    <col min="12303" max="12303" width="0.296875" style="84" customWidth="1"/>
    <col min="12304" max="12304" width="10.59765625" style="84" customWidth="1"/>
    <col min="12305" max="12305" width="0.3984375" style="84" customWidth="1"/>
    <col min="12306" max="12306" width="10.59765625" style="84" customWidth="1"/>
    <col min="12307" max="12307" width="0.3984375" style="84" customWidth="1"/>
    <col min="12308" max="12309" width="0.8984375" style="84" customWidth="1"/>
    <col min="12310" max="12310" width="1" style="84" customWidth="1"/>
    <col min="12311" max="12311" width="27.59765625" style="84" customWidth="1"/>
    <col min="12312" max="12312" width="2.296875" style="84" customWidth="1"/>
    <col min="12313" max="12313" width="4.59765625" style="84" customWidth="1"/>
    <col min="12314" max="12544" width="9.09765625" style="84"/>
    <col min="12545" max="12545" width="2.3984375" style="84" customWidth="1"/>
    <col min="12546" max="12546" width="1" style="84" customWidth="1"/>
    <col min="12547" max="12547" width="3.09765625" style="84" customWidth="1"/>
    <col min="12548" max="12548" width="5.296875" style="84" customWidth="1"/>
    <col min="12549" max="12549" width="16.8984375" style="84" customWidth="1"/>
    <col min="12550" max="12550" width="10.59765625" style="84" customWidth="1"/>
    <col min="12551" max="12551" width="1.8984375" style="84" customWidth="1"/>
    <col min="12552" max="12552" width="10.59765625" style="84" customWidth="1"/>
    <col min="12553" max="12553" width="1.3984375" style="84" customWidth="1"/>
    <col min="12554" max="12554" width="10.59765625" style="84" customWidth="1"/>
    <col min="12555" max="12555" width="1.69921875" style="84" customWidth="1"/>
    <col min="12556" max="12556" width="10.59765625" style="84" customWidth="1"/>
    <col min="12557" max="12557" width="1" style="84" customWidth="1"/>
    <col min="12558" max="12558" width="10.59765625" style="84" customWidth="1"/>
    <col min="12559" max="12559" width="0.296875" style="84" customWidth="1"/>
    <col min="12560" max="12560" width="10.59765625" style="84" customWidth="1"/>
    <col min="12561" max="12561" width="0.3984375" style="84" customWidth="1"/>
    <col min="12562" max="12562" width="10.59765625" style="84" customWidth="1"/>
    <col min="12563" max="12563" width="0.3984375" style="84" customWidth="1"/>
    <col min="12564" max="12565" width="0.8984375" style="84" customWidth="1"/>
    <col min="12566" max="12566" width="1" style="84" customWidth="1"/>
    <col min="12567" max="12567" width="27.59765625" style="84" customWidth="1"/>
    <col min="12568" max="12568" width="2.296875" style="84" customWidth="1"/>
    <col min="12569" max="12569" width="4.59765625" style="84" customWidth="1"/>
    <col min="12570" max="12800" width="9.09765625" style="84"/>
    <col min="12801" max="12801" width="2.3984375" style="84" customWidth="1"/>
    <col min="12802" max="12802" width="1" style="84" customWidth="1"/>
    <col min="12803" max="12803" width="3.09765625" style="84" customWidth="1"/>
    <col min="12804" max="12804" width="5.296875" style="84" customWidth="1"/>
    <col min="12805" max="12805" width="16.8984375" style="84" customWidth="1"/>
    <col min="12806" max="12806" width="10.59765625" style="84" customWidth="1"/>
    <col min="12807" max="12807" width="1.8984375" style="84" customWidth="1"/>
    <col min="12808" max="12808" width="10.59765625" style="84" customWidth="1"/>
    <col min="12809" max="12809" width="1.3984375" style="84" customWidth="1"/>
    <col min="12810" max="12810" width="10.59765625" style="84" customWidth="1"/>
    <col min="12811" max="12811" width="1.69921875" style="84" customWidth="1"/>
    <col min="12812" max="12812" width="10.59765625" style="84" customWidth="1"/>
    <col min="12813" max="12813" width="1" style="84" customWidth="1"/>
    <col min="12814" max="12814" width="10.59765625" style="84" customWidth="1"/>
    <col min="12815" max="12815" width="0.296875" style="84" customWidth="1"/>
    <col min="12816" max="12816" width="10.59765625" style="84" customWidth="1"/>
    <col min="12817" max="12817" width="0.3984375" style="84" customWidth="1"/>
    <col min="12818" max="12818" width="10.59765625" style="84" customWidth="1"/>
    <col min="12819" max="12819" width="0.3984375" style="84" customWidth="1"/>
    <col min="12820" max="12821" width="0.8984375" style="84" customWidth="1"/>
    <col min="12822" max="12822" width="1" style="84" customWidth="1"/>
    <col min="12823" max="12823" width="27.59765625" style="84" customWidth="1"/>
    <col min="12824" max="12824" width="2.296875" style="84" customWidth="1"/>
    <col min="12825" max="12825" width="4.59765625" style="84" customWidth="1"/>
    <col min="12826" max="13056" width="9.09765625" style="84"/>
    <col min="13057" max="13057" width="2.3984375" style="84" customWidth="1"/>
    <col min="13058" max="13058" width="1" style="84" customWidth="1"/>
    <col min="13059" max="13059" width="3.09765625" style="84" customWidth="1"/>
    <col min="13060" max="13060" width="5.296875" style="84" customWidth="1"/>
    <col min="13061" max="13061" width="16.8984375" style="84" customWidth="1"/>
    <col min="13062" max="13062" width="10.59765625" style="84" customWidth="1"/>
    <col min="13063" max="13063" width="1.8984375" style="84" customWidth="1"/>
    <col min="13064" max="13064" width="10.59765625" style="84" customWidth="1"/>
    <col min="13065" max="13065" width="1.3984375" style="84" customWidth="1"/>
    <col min="13066" max="13066" width="10.59765625" style="84" customWidth="1"/>
    <col min="13067" max="13067" width="1.69921875" style="84" customWidth="1"/>
    <col min="13068" max="13068" width="10.59765625" style="84" customWidth="1"/>
    <col min="13069" max="13069" width="1" style="84" customWidth="1"/>
    <col min="13070" max="13070" width="10.59765625" style="84" customWidth="1"/>
    <col min="13071" max="13071" width="0.296875" style="84" customWidth="1"/>
    <col min="13072" max="13072" width="10.59765625" style="84" customWidth="1"/>
    <col min="13073" max="13073" width="0.3984375" style="84" customWidth="1"/>
    <col min="13074" max="13074" width="10.59765625" style="84" customWidth="1"/>
    <col min="13075" max="13075" width="0.3984375" style="84" customWidth="1"/>
    <col min="13076" max="13077" width="0.8984375" style="84" customWidth="1"/>
    <col min="13078" max="13078" width="1" style="84" customWidth="1"/>
    <col min="13079" max="13079" width="27.59765625" style="84" customWidth="1"/>
    <col min="13080" max="13080" width="2.296875" style="84" customWidth="1"/>
    <col min="13081" max="13081" width="4.59765625" style="84" customWidth="1"/>
    <col min="13082" max="13312" width="9.09765625" style="84"/>
    <col min="13313" max="13313" width="2.3984375" style="84" customWidth="1"/>
    <col min="13314" max="13314" width="1" style="84" customWidth="1"/>
    <col min="13315" max="13315" width="3.09765625" style="84" customWidth="1"/>
    <col min="13316" max="13316" width="5.296875" style="84" customWidth="1"/>
    <col min="13317" max="13317" width="16.8984375" style="84" customWidth="1"/>
    <col min="13318" max="13318" width="10.59765625" style="84" customWidth="1"/>
    <col min="13319" max="13319" width="1.8984375" style="84" customWidth="1"/>
    <col min="13320" max="13320" width="10.59765625" style="84" customWidth="1"/>
    <col min="13321" max="13321" width="1.3984375" style="84" customWidth="1"/>
    <col min="13322" max="13322" width="10.59765625" style="84" customWidth="1"/>
    <col min="13323" max="13323" width="1.69921875" style="84" customWidth="1"/>
    <col min="13324" max="13324" width="10.59765625" style="84" customWidth="1"/>
    <col min="13325" max="13325" width="1" style="84" customWidth="1"/>
    <col min="13326" max="13326" width="10.59765625" style="84" customWidth="1"/>
    <col min="13327" max="13327" width="0.296875" style="84" customWidth="1"/>
    <col min="13328" max="13328" width="10.59765625" style="84" customWidth="1"/>
    <col min="13329" max="13329" width="0.3984375" style="84" customWidth="1"/>
    <col min="13330" max="13330" width="10.59765625" style="84" customWidth="1"/>
    <col min="13331" max="13331" width="0.3984375" style="84" customWidth="1"/>
    <col min="13332" max="13333" width="0.8984375" style="84" customWidth="1"/>
    <col min="13334" max="13334" width="1" style="84" customWidth="1"/>
    <col min="13335" max="13335" width="27.59765625" style="84" customWidth="1"/>
    <col min="13336" max="13336" width="2.296875" style="84" customWidth="1"/>
    <col min="13337" max="13337" width="4.59765625" style="84" customWidth="1"/>
    <col min="13338" max="13568" width="9.09765625" style="84"/>
    <col min="13569" max="13569" width="2.3984375" style="84" customWidth="1"/>
    <col min="13570" max="13570" width="1" style="84" customWidth="1"/>
    <col min="13571" max="13571" width="3.09765625" style="84" customWidth="1"/>
    <col min="13572" max="13572" width="5.296875" style="84" customWidth="1"/>
    <col min="13573" max="13573" width="16.8984375" style="84" customWidth="1"/>
    <col min="13574" max="13574" width="10.59765625" style="84" customWidth="1"/>
    <col min="13575" max="13575" width="1.8984375" style="84" customWidth="1"/>
    <col min="13576" max="13576" width="10.59765625" style="84" customWidth="1"/>
    <col min="13577" max="13577" width="1.3984375" style="84" customWidth="1"/>
    <col min="13578" max="13578" width="10.59765625" style="84" customWidth="1"/>
    <col min="13579" max="13579" width="1.69921875" style="84" customWidth="1"/>
    <col min="13580" max="13580" width="10.59765625" style="84" customWidth="1"/>
    <col min="13581" max="13581" width="1" style="84" customWidth="1"/>
    <col min="13582" max="13582" width="10.59765625" style="84" customWidth="1"/>
    <col min="13583" max="13583" width="0.296875" style="84" customWidth="1"/>
    <col min="13584" max="13584" width="10.59765625" style="84" customWidth="1"/>
    <col min="13585" max="13585" width="0.3984375" style="84" customWidth="1"/>
    <col min="13586" max="13586" width="10.59765625" style="84" customWidth="1"/>
    <col min="13587" max="13587" width="0.3984375" style="84" customWidth="1"/>
    <col min="13588" max="13589" width="0.8984375" style="84" customWidth="1"/>
    <col min="13590" max="13590" width="1" style="84" customWidth="1"/>
    <col min="13591" max="13591" width="27.59765625" style="84" customWidth="1"/>
    <col min="13592" max="13592" width="2.296875" style="84" customWidth="1"/>
    <col min="13593" max="13593" width="4.59765625" style="84" customWidth="1"/>
    <col min="13594" max="13824" width="9.09765625" style="84"/>
    <col min="13825" max="13825" width="2.3984375" style="84" customWidth="1"/>
    <col min="13826" max="13826" width="1" style="84" customWidth="1"/>
    <col min="13827" max="13827" width="3.09765625" style="84" customWidth="1"/>
    <col min="13828" max="13828" width="5.296875" style="84" customWidth="1"/>
    <col min="13829" max="13829" width="16.8984375" style="84" customWidth="1"/>
    <col min="13830" max="13830" width="10.59765625" style="84" customWidth="1"/>
    <col min="13831" max="13831" width="1.8984375" style="84" customWidth="1"/>
    <col min="13832" max="13832" width="10.59765625" style="84" customWidth="1"/>
    <col min="13833" max="13833" width="1.3984375" style="84" customWidth="1"/>
    <col min="13834" max="13834" width="10.59765625" style="84" customWidth="1"/>
    <col min="13835" max="13835" width="1.69921875" style="84" customWidth="1"/>
    <col min="13836" max="13836" width="10.59765625" style="84" customWidth="1"/>
    <col min="13837" max="13837" width="1" style="84" customWidth="1"/>
    <col min="13838" max="13838" width="10.59765625" style="84" customWidth="1"/>
    <col min="13839" max="13839" width="0.296875" style="84" customWidth="1"/>
    <col min="13840" max="13840" width="10.59765625" style="84" customWidth="1"/>
    <col min="13841" max="13841" width="0.3984375" style="84" customWidth="1"/>
    <col min="13842" max="13842" width="10.59765625" style="84" customWidth="1"/>
    <col min="13843" max="13843" width="0.3984375" style="84" customWidth="1"/>
    <col min="13844" max="13845" width="0.8984375" style="84" customWidth="1"/>
    <col min="13846" max="13846" width="1" style="84" customWidth="1"/>
    <col min="13847" max="13847" width="27.59765625" style="84" customWidth="1"/>
    <col min="13848" max="13848" width="2.296875" style="84" customWidth="1"/>
    <col min="13849" max="13849" width="4.59765625" style="84" customWidth="1"/>
    <col min="13850" max="14080" width="9.09765625" style="84"/>
    <col min="14081" max="14081" width="2.3984375" style="84" customWidth="1"/>
    <col min="14082" max="14082" width="1" style="84" customWidth="1"/>
    <col min="14083" max="14083" width="3.09765625" style="84" customWidth="1"/>
    <col min="14084" max="14084" width="5.296875" style="84" customWidth="1"/>
    <col min="14085" max="14085" width="16.8984375" style="84" customWidth="1"/>
    <col min="14086" max="14086" width="10.59765625" style="84" customWidth="1"/>
    <col min="14087" max="14087" width="1.8984375" style="84" customWidth="1"/>
    <col min="14088" max="14088" width="10.59765625" style="84" customWidth="1"/>
    <col min="14089" max="14089" width="1.3984375" style="84" customWidth="1"/>
    <col min="14090" max="14090" width="10.59765625" style="84" customWidth="1"/>
    <col min="14091" max="14091" width="1.69921875" style="84" customWidth="1"/>
    <col min="14092" max="14092" width="10.59765625" style="84" customWidth="1"/>
    <col min="14093" max="14093" width="1" style="84" customWidth="1"/>
    <col min="14094" max="14094" width="10.59765625" style="84" customWidth="1"/>
    <col min="14095" max="14095" width="0.296875" style="84" customWidth="1"/>
    <col min="14096" max="14096" width="10.59765625" style="84" customWidth="1"/>
    <col min="14097" max="14097" width="0.3984375" style="84" customWidth="1"/>
    <col min="14098" max="14098" width="10.59765625" style="84" customWidth="1"/>
    <col min="14099" max="14099" width="0.3984375" style="84" customWidth="1"/>
    <col min="14100" max="14101" width="0.8984375" style="84" customWidth="1"/>
    <col min="14102" max="14102" width="1" style="84" customWidth="1"/>
    <col min="14103" max="14103" width="27.59765625" style="84" customWidth="1"/>
    <col min="14104" max="14104" width="2.296875" style="84" customWidth="1"/>
    <col min="14105" max="14105" width="4.59765625" style="84" customWidth="1"/>
    <col min="14106" max="14336" width="9.09765625" style="84"/>
    <col min="14337" max="14337" width="2.3984375" style="84" customWidth="1"/>
    <col min="14338" max="14338" width="1" style="84" customWidth="1"/>
    <col min="14339" max="14339" width="3.09765625" style="84" customWidth="1"/>
    <col min="14340" max="14340" width="5.296875" style="84" customWidth="1"/>
    <col min="14341" max="14341" width="16.8984375" style="84" customWidth="1"/>
    <col min="14342" max="14342" width="10.59765625" style="84" customWidth="1"/>
    <col min="14343" max="14343" width="1.8984375" style="84" customWidth="1"/>
    <col min="14344" max="14344" width="10.59765625" style="84" customWidth="1"/>
    <col min="14345" max="14345" width="1.3984375" style="84" customWidth="1"/>
    <col min="14346" max="14346" width="10.59765625" style="84" customWidth="1"/>
    <col min="14347" max="14347" width="1.69921875" style="84" customWidth="1"/>
    <col min="14348" max="14348" width="10.59765625" style="84" customWidth="1"/>
    <col min="14349" max="14349" width="1" style="84" customWidth="1"/>
    <col min="14350" max="14350" width="10.59765625" style="84" customWidth="1"/>
    <col min="14351" max="14351" width="0.296875" style="84" customWidth="1"/>
    <col min="14352" max="14352" width="10.59765625" style="84" customWidth="1"/>
    <col min="14353" max="14353" width="0.3984375" style="84" customWidth="1"/>
    <col min="14354" max="14354" width="10.59765625" style="84" customWidth="1"/>
    <col min="14355" max="14355" width="0.3984375" style="84" customWidth="1"/>
    <col min="14356" max="14357" width="0.8984375" style="84" customWidth="1"/>
    <col min="14358" max="14358" width="1" style="84" customWidth="1"/>
    <col min="14359" max="14359" width="27.59765625" style="84" customWidth="1"/>
    <col min="14360" max="14360" width="2.296875" style="84" customWidth="1"/>
    <col min="14361" max="14361" width="4.59765625" style="84" customWidth="1"/>
    <col min="14362" max="14592" width="9.09765625" style="84"/>
    <col min="14593" max="14593" width="2.3984375" style="84" customWidth="1"/>
    <col min="14594" max="14594" width="1" style="84" customWidth="1"/>
    <col min="14595" max="14595" width="3.09765625" style="84" customWidth="1"/>
    <col min="14596" max="14596" width="5.296875" style="84" customWidth="1"/>
    <col min="14597" max="14597" width="16.8984375" style="84" customWidth="1"/>
    <col min="14598" max="14598" width="10.59765625" style="84" customWidth="1"/>
    <col min="14599" max="14599" width="1.8984375" style="84" customWidth="1"/>
    <col min="14600" max="14600" width="10.59765625" style="84" customWidth="1"/>
    <col min="14601" max="14601" width="1.3984375" style="84" customWidth="1"/>
    <col min="14602" max="14602" width="10.59765625" style="84" customWidth="1"/>
    <col min="14603" max="14603" width="1.69921875" style="84" customWidth="1"/>
    <col min="14604" max="14604" width="10.59765625" style="84" customWidth="1"/>
    <col min="14605" max="14605" width="1" style="84" customWidth="1"/>
    <col min="14606" max="14606" width="10.59765625" style="84" customWidth="1"/>
    <col min="14607" max="14607" width="0.296875" style="84" customWidth="1"/>
    <col min="14608" max="14608" width="10.59765625" style="84" customWidth="1"/>
    <col min="14609" max="14609" width="0.3984375" style="84" customWidth="1"/>
    <col min="14610" max="14610" width="10.59765625" style="84" customWidth="1"/>
    <col min="14611" max="14611" width="0.3984375" style="84" customWidth="1"/>
    <col min="14612" max="14613" width="0.8984375" style="84" customWidth="1"/>
    <col min="14614" max="14614" width="1" style="84" customWidth="1"/>
    <col min="14615" max="14615" width="27.59765625" style="84" customWidth="1"/>
    <col min="14616" max="14616" width="2.296875" style="84" customWidth="1"/>
    <col min="14617" max="14617" width="4.59765625" style="84" customWidth="1"/>
    <col min="14618" max="14848" width="9.09765625" style="84"/>
    <col min="14849" max="14849" width="2.3984375" style="84" customWidth="1"/>
    <col min="14850" max="14850" width="1" style="84" customWidth="1"/>
    <col min="14851" max="14851" width="3.09765625" style="84" customWidth="1"/>
    <col min="14852" max="14852" width="5.296875" style="84" customWidth="1"/>
    <col min="14853" max="14853" width="16.8984375" style="84" customWidth="1"/>
    <col min="14854" max="14854" width="10.59765625" style="84" customWidth="1"/>
    <col min="14855" max="14855" width="1.8984375" style="84" customWidth="1"/>
    <col min="14856" max="14856" width="10.59765625" style="84" customWidth="1"/>
    <col min="14857" max="14857" width="1.3984375" style="84" customWidth="1"/>
    <col min="14858" max="14858" width="10.59765625" style="84" customWidth="1"/>
    <col min="14859" max="14859" width="1.69921875" style="84" customWidth="1"/>
    <col min="14860" max="14860" width="10.59765625" style="84" customWidth="1"/>
    <col min="14861" max="14861" width="1" style="84" customWidth="1"/>
    <col min="14862" max="14862" width="10.59765625" style="84" customWidth="1"/>
    <col min="14863" max="14863" width="0.296875" style="84" customWidth="1"/>
    <col min="14864" max="14864" width="10.59765625" style="84" customWidth="1"/>
    <col min="14865" max="14865" width="0.3984375" style="84" customWidth="1"/>
    <col min="14866" max="14866" width="10.59765625" style="84" customWidth="1"/>
    <col min="14867" max="14867" width="0.3984375" style="84" customWidth="1"/>
    <col min="14868" max="14869" width="0.8984375" style="84" customWidth="1"/>
    <col min="14870" max="14870" width="1" style="84" customWidth="1"/>
    <col min="14871" max="14871" width="27.59765625" style="84" customWidth="1"/>
    <col min="14872" max="14872" width="2.296875" style="84" customWidth="1"/>
    <col min="14873" max="14873" width="4.59765625" style="84" customWidth="1"/>
    <col min="14874" max="15104" width="9.09765625" style="84"/>
    <col min="15105" max="15105" width="2.3984375" style="84" customWidth="1"/>
    <col min="15106" max="15106" width="1" style="84" customWidth="1"/>
    <col min="15107" max="15107" width="3.09765625" style="84" customWidth="1"/>
    <col min="15108" max="15108" width="5.296875" style="84" customWidth="1"/>
    <col min="15109" max="15109" width="16.8984375" style="84" customWidth="1"/>
    <col min="15110" max="15110" width="10.59765625" style="84" customWidth="1"/>
    <col min="15111" max="15111" width="1.8984375" style="84" customWidth="1"/>
    <col min="15112" max="15112" width="10.59765625" style="84" customWidth="1"/>
    <col min="15113" max="15113" width="1.3984375" style="84" customWidth="1"/>
    <col min="15114" max="15114" width="10.59765625" style="84" customWidth="1"/>
    <col min="15115" max="15115" width="1.69921875" style="84" customWidth="1"/>
    <col min="15116" max="15116" width="10.59765625" style="84" customWidth="1"/>
    <col min="15117" max="15117" width="1" style="84" customWidth="1"/>
    <col min="15118" max="15118" width="10.59765625" style="84" customWidth="1"/>
    <col min="15119" max="15119" width="0.296875" style="84" customWidth="1"/>
    <col min="15120" max="15120" width="10.59765625" style="84" customWidth="1"/>
    <col min="15121" max="15121" width="0.3984375" style="84" customWidth="1"/>
    <col min="15122" max="15122" width="10.59765625" style="84" customWidth="1"/>
    <col min="15123" max="15123" width="0.3984375" style="84" customWidth="1"/>
    <col min="15124" max="15125" width="0.8984375" style="84" customWidth="1"/>
    <col min="15126" max="15126" width="1" style="84" customWidth="1"/>
    <col min="15127" max="15127" width="27.59765625" style="84" customWidth="1"/>
    <col min="15128" max="15128" width="2.296875" style="84" customWidth="1"/>
    <col min="15129" max="15129" width="4.59765625" style="84" customWidth="1"/>
    <col min="15130" max="15360" width="9.09765625" style="84"/>
    <col min="15361" max="15361" width="2.3984375" style="84" customWidth="1"/>
    <col min="15362" max="15362" width="1" style="84" customWidth="1"/>
    <col min="15363" max="15363" width="3.09765625" style="84" customWidth="1"/>
    <col min="15364" max="15364" width="5.296875" style="84" customWidth="1"/>
    <col min="15365" max="15365" width="16.8984375" style="84" customWidth="1"/>
    <col min="15366" max="15366" width="10.59765625" style="84" customWidth="1"/>
    <col min="15367" max="15367" width="1.8984375" style="84" customWidth="1"/>
    <col min="15368" max="15368" width="10.59765625" style="84" customWidth="1"/>
    <col min="15369" max="15369" width="1.3984375" style="84" customWidth="1"/>
    <col min="15370" max="15370" width="10.59765625" style="84" customWidth="1"/>
    <col min="15371" max="15371" width="1.69921875" style="84" customWidth="1"/>
    <col min="15372" max="15372" width="10.59765625" style="84" customWidth="1"/>
    <col min="15373" max="15373" width="1" style="84" customWidth="1"/>
    <col min="15374" max="15374" width="10.59765625" style="84" customWidth="1"/>
    <col min="15375" max="15375" width="0.296875" style="84" customWidth="1"/>
    <col min="15376" max="15376" width="10.59765625" style="84" customWidth="1"/>
    <col min="15377" max="15377" width="0.3984375" style="84" customWidth="1"/>
    <col min="15378" max="15378" width="10.59765625" style="84" customWidth="1"/>
    <col min="15379" max="15379" width="0.3984375" style="84" customWidth="1"/>
    <col min="15380" max="15381" width="0.8984375" style="84" customWidth="1"/>
    <col min="15382" max="15382" width="1" style="84" customWidth="1"/>
    <col min="15383" max="15383" width="27.59765625" style="84" customWidth="1"/>
    <col min="15384" max="15384" width="2.296875" style="84" customWidth="1"/>
    <col min="15385" max="15385" width="4.59765625" style="84" customWidth="1"/>
    <col min="15386" max="15616" width="9.09765625" style="84"/>
    <col min="15617" max="15617" width="2.3984375" style="84" customWidth="1"/>
    <col min="15618" max="15618" width="1" style="84" customWidth="1"/>
    <col min="15619" max="15619" width="3.09765625" style="84" customWidth="1"/>
    <col min="15620" max="15620" width="5.296875" style="84" customWidth="1"/>
    <col min="15621" max="15621" width="16.8984375" style="84" customWidth="1"/>
    <col min="15622" max="15622" width="10.59765625" style="84" customWidth="1"/>
    <col min="15623" max="15623" width="1.8984375" style="84" customWidth="1"/>
    <col min="15624" max="15624" width="10.59765625" style="84" customWidth="1"/>
    <col min="15625" max="15625" width="1.3984375" style="84" customWidth="1"/>
    <col min="15626" max="15626" width="10.59765625" style="84" customWidth="1"/>
    <col min="15627" max="15627" width="1.69921875" style="84" customWidth="1"/>
    <col min="15628" max="15628" width="10.59765625" style="84" customWidth="1"/>
    <col min="15629" max="15629" width="1" style="84" customWidth="1"/>
    <col min="15630" max="15630" width="10.59765625" style="84" customWidth="1"/>
    <col min="15631" max="15631" width="0.296875" style="84" customWidth="1"/>
    <col min="15632" max="15632" width="10.59765625" style="84" customWidth="1"/>
    <col min="15633" max="15633" width="0.3984375" style="84" customWidth="1"/>
    <col min="15634" max="15634" width="10.59765625" style="84" customWidth="1"/>
    <col min="15635" max="15635" width="0.3984375" style="84" customWidth="1"/>
    <col min="15636" max="15637" width="0.8984375" style="84" customWidth="1"/>
    <col min="15638" max="15638" width="1" style="84" customWidth="1"/>
    <col min="15639" max="15639" width="27.59765625" style="84" customWidth="1"/>
    <col min="15640" max="15640" width="2.296875" style="84" customWidth="1"/>
    <col min="15641" max="15641" width="4.59765625" style="84" customWidth="1"/>
    <col min="15642" max="15872" width="9.09765625" style="84"/>
    <col min="15873" max="15873" width="2.3984375" style="84" customWidth="1"/>
    <col min="15874" max="15874" width="1" style="84" customWidth="1"/>
    <col min="15875" max="15875" width="3.09765625" style="84" customWidth="1"/>
    <col min="15876" max="15876" width="5.296875" style="84" customWidth="1"/>
    <col min="15877" max="15877" width="16.8984375" style="84" customWidth="1"/>
    <col min="15878" max="15878" width="10.59765625" style="84" customWidth="1"/>
    <col min="15879" max="15879" width="1.8984375" style="84" customWidth="1"/>
    <col min="15880" max="15880" width="10.59765625" style="84" customWidth="1"/>
    <col min="15881" max="15881" width="1.3984375" style="84" customWidth="1"/>
    <col min="15882" max="15882" width="10.59765625" style="84" customWidth="1"/>
    <col min="15883" max="15883" width="1.69921875" style="84" customWidth="1"/>
    <col min="15884" max="15884" width="10.59765625" style="84" customWidth="1"/>
    <col min="15885" max="15885" width="1" style="84" customWidth="1"/>
    <col min="15886" max="15886" width="10.59765625" style="84" customWidth="1"/>
    <col min="15887" max="15887" width="0.296875" style="84" customWidth="1"/>
    <col min="15888" max="15888" width="10.59765625" style="84" customWidth="1"/>
    <col min="15889" max="15889" width="0.3984375" style="84" customWidth="1"/>
    <col min="15890" max="15890" width="10.59765625" style="84" customWidth="1"/>
    <col min="15891" max="15891" width="0.3984375" style="84" customWidth="1"/>
    <col min="15892" max="15893" width="0.8984375" style="84" customWidth="1"/>
    <col min="15894" max="15894" width="1" style="84" customWidth="1"/>
    <col min="15895" max="15895" width="27.59765625" style="84" customWidth="1"/>
    <col min="15896" max="15896" width="2.296875" style="84" customWidth="1"/>
    <col min="15897" max="15897" width="4.59765625" style="84" customWidth="1"/>
    <col min="15898" max="16128" width="9.09765625" style="84"/>
    <col min="16129" max="16129" width="2.3984375" style="84" customWidth="1"/>
    <col min="16130" max="16130" width="1" style="84" customWidth="1"/>
    <col min="16131" max="16131" width="3.09765625" style="84" customWidth="1"/>
    <col min="16132" max="16132" width="5.296875" style="84" customWidth="1"/>
    <col min="16133" max="16133" width="16.8984375" style="84" customWidth="1"/>
    <col min="16134" max="16134" width="10.59765625" style="84" customWidth="1"/>
    <col min="16135" max="16135" width="1.8984375" style="84" customWidth="1"/>
    <col min="16136" max="16136" width="10.59765625" style="84" customWidth="1"/>
    <col min="16137" max="16137" width="1.3984375" style="84" customWidth="1"/>
    <col min="16138" max="16138" width="10.59765625" style="84" customWidth="1"/>
    <col min="16139" max="16139" width="1.69921875" style="84" customWidth="1"/>
    <col min="16140" max="16140" width="10.59765625" style="84" customWidth="1"/>
    <col min="16141" max="16141" width="1" style="84" customWidth="1"/>
    <col min="16142" max="16142" width="10.59765625" style="84" customWidth="1"/>
    <col min="16143" max="16143" width="0.296875" style="84" customWidth="1"/>
    <col min="16144" max="16144" width="10.59765625" style="84" customWidth="1"/>
    <col min="16145" max="16145" width="0.3984375" style="84" customWidth="1"/>
    <col min="16146" max="16146" width="10.59765625" style="84" customWidth="1"/>
    <col min="16147" max="16147" width="0.3984375" style="84" customWidth="1"/>
    <col min="16148" max="16149" width="0.8984375" style="84" customWidth="1"/>
    <col min="16150" max="16150" width="1" style="84" customWidth="1"/>
    <col min="16151" max="16151" width="27.59765625" style="84" customWidth="1"/>
    <col min="16152" max="16152" width="2.296875" style="84" customWidth="1"/>
    <col min="16153" max="16153" width="4.59765625" style="84" customWidth="1"/>
    <col min="16154" max="16384" width="9.09765625" style="84"/>
  </cols>
  <sheetData>
    <row r="1" spans="1:25" s="5" customFormat="1" ht="21.75" customHeight="1">
      <c r="A1" s="1" t="s">
        <v>0</v>
      </c>
      <c r="D1" s="76">
        <v>14.8</v>
      </c>
      <c r="E1" s="1" t="s">
        <v>269</v>
      </c>
      <c r="P1" s="7"/>
      <c r="Q1" s="7"/>
      <c r="R1" s="7"/>
      <c r="S1" s="7"/>
      <c r="T1" s="7"/>
      <c r="U1" s="7"/>
      <c r="Y1" s="7"/>
    </row>
    <row r="2" spans="1:25" s="5" customFormat="1" ht="18.75" customHeight="1">
      <c r="A2" s="1" t="s">
        <v>74</v>
      </c>
      <c r="D2" s="76">
        <v>14.8</v>
      </c>
      <c r="E2" s="77" t="s">
        <v>270</v>
      </c>
      <c r="Y2" s="7"/>
    </row>
    <row r="3" spans="1:25" s="78" customFormat="1" ht="13.5" customHeight="1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80" t="s">
        <v>142</v>
      </c>
      <c r="X3" s="81"/>
    </row>
    <row r="4" spans="1:25" s="79" customFormat="1" ht="3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</row>
    <row r="5" spans="1:25" ht="18" customHeight="1">
      <c r="A5" s="313" t="s">
        <v>193</v>
      </c>
      <c r="B5" s="313"/>
      <c r="C5" s="313"/>
      <c r="D5" s="313"/>
      <c r="E5" s="313"/>
      <c r="F5" s="317" t="s">
        <v>144</v>
      </c>
      <c r="G5" s="305"/>
      <c r="H5" s="305"/>
      <c r="I5" s="305"/>
      <c r="J5" s="305"/>
      <c r="K5" s="305"/>
      <c r="L5" s="305"/>
      <c r="M5" s="306"/>
      <c r="N5" s="305" t="s">
        <v>145</v>
      </c>
      <c r="O5" s="305"/>
      <c r="P5" s="305"/>
      <c r="Q5" s="305"/>
      <c r="R5" s="305"/>
      <c r="S5" s="306"/>
      <c r="T5" s="69"/>
      <c r="U5" s="69"/>
      <c r="V5" s="301" t="s">
        <v>194</v>
      </c>
      <c r="W5" s="301"/>
      <c r="X5" s="143"/>
      <c r="Y5" s="143"/>
    </row>
    <row r="6" spans="1:25" ht="19.5" customHeight="1">
      <c r="A6" s="314"/>
      <c r="B6" s="314"/>
      <c r="C6" s="314"/>
      <c r="D6" s="314"/>
      <c r="E6" s="315"/>
      <c r="F6" s="318" t="s">
        <v>148</v>
      </c>
      <c r="G6" s="307"/>
      <c r="H6" s="307"/>
      <c r="I6" s="307"/>
      <c r="J6" s="307"/>
      <c r="K6" s="307"/>
      <c r="L6" s="307"/>
      <c r="M6" s="308"/>
      <c r="N6" s="307" t="s">
        <v>149</v>
      </c>
      <c r="O6" s="307"/>
      <c r="P6" s="307"/>
      <c r="Q6" s="307"/>
      <c r="R6" s="307"/>
      <c r="S6" s="308"/>
      <c r="T6" s="143"/>
      <c r="U6" s="143"/>
      <c r="V6" s="303"/>
      <c r="W6" s="302"/>
      <c r="X6" s="145"/>
    </row>
    <row r="7" spans="1:25" ht="15.75" customHeight="1">
      <c r="A7" s="314"/>
      <c r="B7" s="314"/>
      <c r="C7" s="314"/>
      <c r="D7" s="314"/>
      <c r="E7" s="315"/>
      <c r="F7" s="319" t="s">
        <v>271</v>
      </c>
      <c r="G7" s="310"/>
      <c r="H7" s="309" t="s">
        <v>254</v>
      </c>
      <c r="I7" s="310"/>
      <c r="J7" s="309" t="s">
        <v>255</v>
      </c>
      <c r="K7" s="310"/>
      <c r="L7" s="309" t="s">
        <v>256</v>
      </c>
      <c r="M7" s="310"/>
      <c r="N7" s="309" t="s">
        <v>254</v>
      </c>
      <c r="O7" s="310"/>
      <c r="P7" s="309" t="s">
        <v>255</v>
      </c>
      <c r="Q7" s="310"/>
      <c r="R7" s="309" t="s">
        <v>256</v>
      </c>
      <c r="S7" s="310"/>
      <c r="V7" s="303"/>
      <c r="W7" s="302"/>
      <c r="X7" s="145"/>
    </row>
    <row r="8" spans="1:25" ht="15.75" customHeight="1">
      <c r="A8" s="316"/>
      <c r="B8" s="316"/>
      <c r="C8" s="316"/>
      <c r="D8" s="316"/>
      <c r="E8" s="316"/>
      <c r="F8" s="311" t="s">
        <v>272</v>
      </c>
      <c r="G8" s="312"/>
      <c r="H8" s="311" t="s">
        <v>258</v>
      </c>
      <c r="I8" s="312"/>
      <c r="J8" s="311" t="s">
        <v>259</v>
      </c>
      <c r="K8" s="312"/>
      <c r="L8" s="311" t="s">
        <v>260</v>
      </c>
      <c r="M8" s="312"/>
      <c r="N8" s="311" t="s">
        <v>258</v>
      </c>
      <c r="O8" s="312"/>
      <c r="P8" s="311" t="s">
        <v>259</v>
      </c>
      <c r="Q8" s="312"/>
      <c r="R8" s="311" t="s">
        <v>260</v>
      </c>
      <c r="S8" s="312"/>
      <c r="T8" s="87"/>
      <c r="U8" s="87"/>
      <c r="V8" s="304"/>
      <c r="W8" s="304"/>
      <c r="X8" s="145"/>
    </row>
    <row r="9" spans="1:25" s="95" customFormat="1" ht="5.25" customHeight="1">
      <c r="A9" s="146"/>
      <c r="B9" s="146"/>
      <c r="C9" s="146"/>
      <c r="D9" s="146"/>
      <c r="E9" s="146"/>
      <c r="F9" s="89"/>
      <c r="G9" s="90"/>
      <c r="H9" s="91"/>
      <c r="I9" s="92"/>
      <c r="J9" s="91"/>
      <c r="K9" s="93"/>
      <c r="L9" s="94"/>
      <c r="M9" s="92"/>
      <c r="N9" s="93"/>
      <c r="O9" s="93"/>
      <c r="P9" s="94"/>
      <c r="Q9" s="92"/>
      <c r="R9" s="94"/>
      <c r="S9" s="92"/>
      <c r="T9" s="93"/>
      <c r="U9" s="93"/>
      <c r="V9" s="145"/>
      <c r="W9" s="145"/>
      <c r="X9" s="146"/>
      <c r="Y9" s="93"/>
    </row>
    <row r="10" spans="1:25" ht="22.5" customHeight="1">
      <c r="A10" s="95"/>
      <c r="B10" s="97" t="s">
        <v>273</v>
      </c>
      <c r="C10" s="104"/>
      <c r="D10" s="104"/>
      <c r="E10" s="104"/>
      <c r="F10" s="105"/>
      <c r="G10" s="66"/>
      <c r="H10" s="106"/>
      <c r="I10" s="107"/>
      <c r="J10" s="106"/>
      <c r="K10" s="106"/>
      <c r="L10" s="108"/>
      <c r="M10" s="107"/>
      <c r="N10" s="106"/>
      <c r="O10" s="106"/>
      <c r="P10" s="108"/>
      <c r="Q10" s="107"/>
      <c r="R10" s="108"/>
      <c r="S10" s="107"/>
      <c r="T10" s="106"/>
      <c r="U10" s="100" t="s">
        <v>274</v>
      </c>
      <c r="V10" s="100"/>
      <c r="W10" s="101"/>
      <c r="X10" s="100"/>
    </row>
    <row r="11" spans="1:25" ht="22.5" customHeight="1">
      <c r="A11" s="95"/>
      <c r="B11" s="104"/>
      <c r="C11" s="201" t="s">
        <v>275</v>
      </c>
      <c r="D11" s="104"/>
      <c r="E11" s="104"/>
      <c r="F11" s="202">
        <v>102.9</v>
      </c>
      <c r="G11" s="203"/>
      <c r="H11" s="204">
        <v>107.9</v>
      </c>
      <c r="I11" s="205"/>
      <c r="J11" s="204">
        <v>110.9</v>
      </c>
      <c r="K11" s="206"/>
      <c r="L11" s="207">
        <v>109.6</v>
      </c>
      <c r="M11" s="208"/>
      <c r="N11" s="209">
        <v>4.9000000000000004</v>
      </c>
      <c r="O11" s="210"/>
      <c r="P11" s="211">
        <v>2.8</v>
      </c>
      <c r="Q11" s="212"/>
      <c r="R11" s="211">
        <v>-1.3</v>
      </c>
      <c r="S11" s="208"/>
      <c r="T11" s="106"/>
      <c r="U11" s="106" t="s">
        <v>276</v>
      </c>
      <c r="V11" s="54"/>
      <c r="W11" s="54"/>
      <c r="X11" s="68"/>
    </row>
    <row r="12" spans="1:25" ht="22.5" customHeight="1">
      <c r="A12" s="95"/>
      <c r="B12" s="104"/>
      <c r="C12" s="201" t="s">
        <v>277</v>
      </c>
      <c r="D12" s="104"/>
      <c r="E12" s="104"/>
      <c r="F12" s="202">
        <v>101</v>
      </c>
      <c r="G12" s="203"/>
      <c r="H12" s="204">
        <v>103.6</v>
      </c>
      <c r="I12" s="205"/>
      <c r="J12" s="204">
        <v>106.9</v>
      </c>
      <c r="K12" s="206"/>
      <c r="L12" s="207">
        <v>106.1</v>
      </c>
      <c r="M12" s="208"/>
      <c r="N12" s="209">
        <v>2.7</v>
      </c>
      <c r="O12" s="210"/>
      <c r="P12" s="211">
        <v>3.2</v>
      </c>
      <c r="Q12" s="212"/>
      <c r="R12" s="211">
        <v>-0.7</v>
      </c>
      <c r="S12" s="208"/>
      <c r="T12" s="106"/>
      <c r="U12" s="106" t="s">
        <v>278</v>
      </c>
      <c r="V12" s="54"/>
      <c r="W12" s="54"/>
      <c r="X12" s="68"/>
    </row>
    <row r="13" spans="1:25" ht="22.5" customHeight="1">
      <c r="A13" s="95"/>
      <c r="B13" s="104"/>
      <c r="C13" s="201" t="s">
        <v>279</v>
      </c>
      <c r="D13" s="104"/>
      <c r="E13" s="104"/>
      <c r="F13" s="202">
        <v>101.4</v>
      </c>
      <c r="G13" s="203"/>
      <c r="H13" s="204">
        <v>105.2</v>
      </c>
      <c r="I13" s="205"/>
      <c r="J13" s="204">
        <v>107.6</v>
      </c>
      <c r="K13" s="206"/>
      <c r="L13" s="207">
        <v>105.9</v>
      </c>
      <c r="M13" s="208"/>
      <c r="N13" s="209">
        <v>3.7</v>
      </c>
      <c r="O13" s="210"/>
      <c r="P13" s="211">
        <v>2.2000000000000002</v>
      </c>
      <c r="Q13" s="212"/>
      <c r="R13" s="211">
        <v>-1.6</v>
      </c>
      <c r="S13" s="208"/>
      <c r="T13" s="106"/>
      <c r="U13" s="106" t="s">
        <v>280</v>
      </c>
      <c r="V13" s="54"/>
      <c r="W13" s="54"/>
      <c r="X13" s="68"/>
    </row>
    <row r="14" spans="1:25" ht="22.5" customHeight="1">
      <c r="A14" s="95"/>
      <c r="B14" s="104"/>
      <c r="C14" s="201" t="s">
        <v>281</v>
      </c>
      <c r="D14" s="104"/>
      <c r="E14" s="104"/>
      <c r="F14" s="202">
        <v>102.2</v>
      </c>
      <c r="G14" s="203"/>
      <c r="H14" s="204">
        <v>106.4</v>
      </c>
      <c r="I14" s="205"/>
      <c r="J14" s="204">
        <v>109.2</v>
      </c>
      <c r="K14" s="206"/>
      <c r="L14" s="207">
        <v>107.6</v>
      </c>
      <c r="M14" s="208"/>
      <c r="N14" s="209">
        <v>4.0999999999999996</v>
      </c>
      <c r="O14" s="210"/>
      <c r="P14" s="211">
        <v>2.6</v>
      </c>
      <c r="Q14" s="212"/>
      <c r="R14" s="211">
        <v>-1.5</v>
      </c>
      <c r="S14" s="208"/>
      <c r="T14" s="106"/>
      <c r="U14" s="106" t="s">
        <v>282</v>
      </c>
      <c r="V14" s="54"/>
      <c r="W14" s="54"/>
      <c r="X14" s="68"/>
    </row>
    <row r="15" spans="1:25" ht="22.5" customHeight="1">
      <c r="A15" s="95"/>
      <c r="B15" s="104"/>
      <c r="C15" s="201" t="s">
        <v>283</v>
      </c>
      <c r="D15" s="104"/>
      <c r="E15" s="104"/>
      <c r="F15" s="202">
        <v>101.8</v>
      </c>
      <c r="G15" s="203"/>
      <c r="H15" s="204">
        <v>104.6</v>
      </c>
      <c r="I15" s="205"/>
      <c r="J15" s="204">
        <v>106.9</v>
      </c>
      <c r="K15" s="206"/>
      <c r="L15" s="207">
        <v>105.4</v>
      </c>
      <c r="M15" s="208"/>
      <c r="N15" s="209">
        <v>2.7</v>
      </c>
      <c r="O15" s="210"/>
      <c r="P15" s="211">
        <v>2.2000000000000002</v>
      </c>
      <c r="Q15" s="212"/>
      <c r="R15" s="211">
        <v>-1.5</v>
      </c>
      <c r="S15" s="208"/>
      <c r="T15" s="106"/>
      <c r="U15" s="106" t="s">
        <v>284</v>
      </c>
      <c r="V15" s="54"/>
      <c r="W15" s="54"/>
      <c r="X15" s="68"/>
    </row>
    <row r="16" spans="1:25" ht="22.5" customHeight="1">
      <c r="A16" s="95"/>
      <c r="B16" s="104"/>
      <c r="C16" s="201" t="s">
        <v>285</v>
      </c>
      <c r="D16" s="104"/>
      <c r="E16" s="104"/>
      <c r="F16" s="202">
        <v>102.6</v>
      </c>
      <c r="G16" s="203"/>
      <c r="H16" s="204">
        <v>106</v>
      </c>
      <c r="I16" s="206"/>
      <c r="J16" s="207">
        <v>108.1</v>
      </c>
      <c r="K16" s="206"/>
      <c r="L16" s="207">
        <v>107.3</v>
      </c>
      <c r="M16" s="208"/>
      <c r="N16" s="209">
        <v>3.3</v>
      </c>
      <c r="O16" s="210"/>
      <c r="P16" s="211">
        <v>2</v>
      </c>
      <c r="Q16" s="212"/>
      <c r="R16" s="211">
        <v>-0.7</v>
      </c>
      <c r="S16" s="208"/>
      <c r="T16" s="106"/>
      <c r="U16" s="106" t="s">
        <v>286</v>
      </c>
      <c r="V16" s="54"/>
      <c r="W16" s="54"/>
      <c r="X16" s="68"/>
    </row>
    <row r="17" spans="1:27" ht="22.5" customHeight="1">
      <c r="A17" s="95"/>
      <c r="B17" s="104"/>
      <c r="C17" s="201" t="s">
        <v>287</v>
      </c>
      <c r="D17" s="104"/>
      <c r="E17" s="104"/>
      <c r="F17" s="202">
        <v>105.3</v>
      </c>
      <c r="G17" s="203"/>
      <c r="H17" s="204">
        <v>109.9</v>
      </c>
      <c r="I17" s="206"/>
      <c r="J17" s="207">
        <v>111.6</v>
      </c>
      <c r="K17" s="206"/>
      <c r="L17" s="207">
        <v>110.7</v>
      </c>
      <c r="M17" s="208"/>
      <c r="N17" s="209">
        <v>47.4</v>
      </c>
      <c r="O17" s="210"/>
      <c r="P17" s="211">
        <v>1.5</v>
      </c>
      <c r="Q17" s="212"/>
      <c r="R17" s="211">
        <v>-1.1000000000000001</v>
      </c>
      <c r="S17" s="208"/>
      <c r="T17" s="106"/>
      <c r="U17" s="106" t="s">
        <v>288</v>
      </c>
      <c r="V17" s="54"/>
      <c r="W17" s="54"/>
      <c r="X17" s="68"/>
    </row>
    <row r="18" spans="1:27" ht="22.5" customHeight="1">
      <c r="A18" s="95"/>
      <c r="B18" s="104"/>
      <c r="C18" s="201" t="s">
        <v>289</v>
      </c>
      <c r="D18" s="104"/>
      <c r="E18" s="104"/>
      <c r="F18" s="202">
        <v>101.7</v>
      </c>
      <c r="G18" s="203"/>
      <c r="H18" s="204">
        <v>105.5</v>
      </c>
      <c r="I18" s="206"/>
      <c r="J18" s="207">
        <v>108.8</v>
      </c>
      <c r="K18" s="206"/>
      <c r="L18" s="207">
        <v>106.5</v>
      </c>
      <c r="M18" s="208"/>
      <c r="N18" s="209">
        <v>3.8</v>
      </c>
      <c r="O18" s="210"/>
      <c r="P18" s="211">
        <v>3.1</v>
      </c>
      <c r="Q18" s="212"/>
      <c r="R18" s="211">
        <v>-2.1</v>
      </c>
      <c r="S18" s="208"/>
      <c r="T18" s="106"/>
      <c r="U18" s="106" t="s">
        <v>290</v>
      </c>
      <c r="V18" s="54"/>
      <c r="W18" s="54"/>
      <c r="X18" s="68"/>
    </row>
    <row r="19" spans="1:27" ht="22.5" customHeight="1">
      <c r="A19" s="95"/>
      <c r="B19" s="104"/>
      <c r="C19" s="201" t="s">
        <v>291</v>
      </c>
      <c r="D19" s="104"/>
      <c r="E19" s="104"/>
      <c r="F19" s="202">
        <v>100.9</v>
      </c>
      <c r="G19" s="203"/>
      <c r="H19" s="204">
        <v>104.8</v>
      </c>
      <c r="I19" s="206"/>
      <c r="J19" s="207">
        <v>107.8</v>
      </c>
      <c r="K19" s="206"/>
      <c r="L19" s="207">
        <v>106.6</v>
      </c>
      <c r="M19" s="208"/>
      <c r="N19" s="209">
        <v>3.9</v>
      </c>
      <c r="O19" s="210"/>
      <c r="P19" s="211">
        <v>2.8</v>
      </c>
      <c r="Q19" s="212"/>
      <c r="R19" s="213">
        <v>-1.1000000000000001</v>
      </c>
      <c r="S19" s="208"/>
      <c r="T19" s="106"/>
      <c r="U19" s="106" t="s">
        <v>292</v>
      </c>
      <c r="V19" s="54"/>
      <c r="W19" s="54"/>
      <c r="X19" s="68"/>
    </row>
    <row r="20" spans="1:27" ht="22.5" customHeight="1">
      <c r="A20" s="95"/>
      <c r="B20" s="97"/>
      <c r="C20" s="201" t="s">
        <v>293</v>
      </c>
      <c r="D20" s="104"/>
      <c r="E20" s="104"/>
      <c r="F20" s="202">
        <v>103.9</v>
      </c>
      <c r="G20" s="203"/>
      <c r="H20" s="204">
        <v>108.1</v>
      </c>
      <c r="I20" s="206"/>
      <c r="J20" s="207">
        <v>112.1</v>
      </c>
      <c r="K20" s="206"/>
      <c r="L20" s="207">
        <v>110</v>
      </c>
      <c r="M20" s="208"/>
      <c r="N20" s="209">
        <v>4.0999999999999996</v>
      </c>
      <c r="O20" s="210"/>
      <c r="P20" s="211">
        <v>3.7</v>
      </c>
      <c r="Q20" s="212"/>
      <c r="R20" s="213">
        <v>-1.9</v>
      </c>
      <c r="S20" s="208"/>
      <c r="T20" s="101"/>
      <c r="U20" s="101" t="s">
        <v>294</v>
      </c>
      <c r="V20" s="54"/>
      <c r="W20" s="54"/>
      <c r="X20" s="68"/>
    </row>
    <row r="21" spans="1:27" ht="22.5" customHeight="1">
      <c r="A21" s="95"/>
      <c r="B21" s="104"/>
      <c r="C21" s="201" t="s">
        <v>295</v>
      </c>
      <c r="D21" s="104"/>
      <c r="E21" s="104"/>
      <c r="F21" s="202">
        <v>104.2</v>
      </c>
      <c r="G21" s="203"/>
      <c r="H21" s="204">
        <v>110</v>
      </c>
      <c r="I21" s="206"/>
      <c r="J21" s="207">
        <v>112.7</v>
      </c>
      <c r="K21" s="206"/>
      <c r="L21" s="207">
        <v>110.5</v>
      </c>
      <c r="M21" s="208"/>
      <c r="N21" s="209">
        <v>5.5</v>
      </c>
      <c r="O21" s="210"/>
      <c r="P21" s="211">
        <v>2.5</v>
      </c>
      <c r="Q21" s="212"/>
      <c r="R21" s="213">
        <v>-2</v>
      </c>
      <c r="S21" s="208"/>
      <c r="T21" s="106"/>
      <c r="U21" s="106" t="s">
        <v>296</v>
      </c>
      <c r="V21" s="54"/>
      <c r="W21" s="54"/>
      <c r="X21" s="68"/>
    </row>
    <row r="22" spans="1:27" ht="22.5" customHeight="1">
      <c r="A22" s="95"/>
      <c r="B22" s="104"/>
      <c r="C22" s="201" t="s">
        <v>297</v>
      </c>
      <c r="D22" s="104"/>
      <c r="E22" s="104"/>
      <c r="F22" s="202">
        <v>102.5</v>
      </c>
      <c r="G22" s="203"/>
      <c r="H22" s="204">
        <v>107.3</v>
      </c>
      <c r="I22" s="206"/>
      <c r="J22" s="207">
        <v>109.2</v>
      </c>
      <c r="K22" s="206"/>
      <c r="L22" s="207">
        <v>108.6</v>
      </c>
      <c r="M22" s="208"/>
      <c r="N22" s="209">
        <v>4.7</v>
      </c>
      <c r="O22" s="210"/>
      <c r="P22" s="211">
        <v>1.7</v>
      </c>
      <c r="Q22" s="212"/>
      <c r="R22" s="213">
        <v>-0.5</v>
      </c>
      <c r="S22" s="208"/>
      <c r="T22" s="106"/>
      <c r="U22" s="106" t="s">
        <v>298</v>
      </c>
      <c r="V22" s="54"/>
      <c r="W22" s="54"/>
      <c r="X22" s="68"/>
    </row>
    <row r="23" spans="1:27" ht="22.5" customHeight="1">
      <c r="A23" s="95"/>
      <c r="B23" s="104"/>
      <c r="C23" s="201" t="s">
        <v>299</v>
      </c>
      <c r="D23" s="104"/>
      <c r="E23" s="104"/>
      <c r="F23" s="202">
        <v>104.9</v>
      </c>
      <c r="G23" s="203"/>
      <c r="H23" s="204">
        <v>111.1</v>
      </c>
      <c r="I23" s="206"/>
      <c r="J23" s="207">
        <v>113</v>
      </c>
      <c r="K23" s="206"/>
      <c r="L23" s="207">
        <v>111.9</v>
      </c>
      <c r="M23" s="208"/>
      <c r="N23" s="209">
        <v>5.9</v>
      </c>
      <c r="O23" s="210"/>
      <c r="P23" s="211">
        <v>1.7</v>
      </c>
      <c r="Q23" s="212"/>
      <c r="R23" s="213">
        <v>-0.9</v>
      </c>
      <c r="S23" s="208"/>
      <c r="T23" s="106"/>
      <c r="U23" s="106" t="s">
        <v>300</v>
      </c>
      <c r="V23" s="54"/>
      <c r="W23" s="54"/>
      <c r="X23" s="68"/>
    </row>
    <row r="24" spans="1:27" ht="22.5" customHeight="1">
      <c r="A24" s="95"/>
      <c r="B24" s="104"/>
      <c r="C24" s="201" t="s">
        <v>301</v>
      </c>
      <c r="D24" s="104"/>
      <c r="E24" s="104"/>
      <c r="F24" s="202">
        <v>104.6</v>
      </c>
      <c r="G24" s="203"/>
      <c r="H24" s="204">
        <v>109.2</v>
      </c>
      <c r="I24" s="206"/>
      <c r="J24" s="207">
        <v>114.2</v>
      </c>
      <c r="K24" s="206"/>
      <c r="L24" s="207">
        <v>115.7</v>
      </c>
      <c r="M24" s="208"/>
      <c r="N24" s="209">
        <v>4.4000000000000004</v>
      </c>
      <c r="O24" s="210"/>
      <c r="P24" s="211">
        <v>5.6</v>
      </c>
      <c r="Q24" s="212"/>
      <c r="R24" s="213">
        <v>1.3</v>
      </c>
      <c r="S24" s="208"/>
      <c r="T24" s="106"/>
      <c r="U24" s="106" t="s">
        <v>302</v>
      </c>
      <c r="V24" s="54"/>
      <c r="W24" s="54"/>
      <c r="X24" s="68"/>
    </row>
    <row r="25" spans="1:27" ht="22.5" customHeight="1">
      <c r="A25" s="95"/>
      <c r="B25" s="104"/>
      <c r="C25" s="201" t="s">
        <v>303</v>
      </c>
      <c r="D25" s="104"/>
      <c r="E25" s="104"/>
      <c r="F25" s="202">
        <v>103.6</v>
      </c>
      <c r="G25" s="203"/>
      <c r="H25" s="204">
        <v>107.1</v>
      </c>
      <c r="I25" s="206"/>
      <c r="J25" s="207">
        <v>109.9</v>
      </c>
      <c r="K25" s="206"/>
      <c r="L25" s="207">
        <v>108.9</v>
      </c>
      <c r="M25" s="208"/>
      <c r="N25" s="209">
        <v>3.4</v>
      </c>
      <c r="O25" s="210"/>
      <c r="P25" s="211">
        <v>2.6</v>
      </c>
      <c r="Q25" s="212"/>
      <c r="R25" s="213">
        <v>-0.9</v>
      </c>
      <c r="S25" s="208"/>
      <c r="T25" s="106"/>
      <c r="U25" s="106" t="s">
        <v>304</v>
      </c>
      <c r="V25" s="54"/>
      <c r="W25" s="54"/>
      <c r="X25" s="68"/>
    </row>
    <row r="26" spans="1:27" ht="22.5" customHeight="1">
      <c r="A26" s="95"/>
      <c r="B26" s="104"/>
      <c r="C26" s="201" t="s">
        <v>305</v>
      </c>
      <c r="D26" s="104"/>
      <c r="E26" s="104"/>
      <c r="F26" s="202">
        <v>102.4</v>
      </c>
      <c r="G26" s="203"/>
      <c r="H26" s="204">
        <v>106.9</v>
      </c>
      <c r="I26" s="206"/>
      <c r="J26" s="207">
        <v>108.7</v>
      </c>
      <c r="K26" s="206"/>
      <c r="L26" s="207">
        <v>106</v>
      </c>
      <c r="M26" s="208"/>
      <c r="N26" s="209">
        <v>4.5</v>
      </c>
      <c r="O26" s="210"/>
      <c r="P26" s="211">
        <v>1.6</v>
      </c>
      <c r="Q26" s="212"/>
      <c r="R26" s="213">
        <v>-2.5</v>
      </c>
      <c r="S26" s="208"/>
      <c r="T26" s="106"/>
      <c r="U26" s="106" t="s">
        <v>306</v>
      </c>
      <c r="V26" s="54"/>
      <c r="W26" s="54"/>
      <c r="X26" s="68"/>
    </row>
    <row r="27" spans="1:27" ht="22.5" customHeight="1">
      <c r="A27" s="95"/>
      <c r="B27" s="104"/>
      <c r="C27" s="201" t="s">
        <v>307</v>
      </c>
      <c r="D27" s="104"/>
      <c r="E27" s="104"/>
      <c r="F27" s="202">
        <v>102.3</v>
      </c>
      <c r="G27" s="203"/>
      <c r="H27" s="204">
        <v>106.9</v>
      </c>
      <c r="I27" s="206"/>
      <c r="J27" s="207">
        <v>108.5</v>
      </c>
      <c r="K27" s="206"/>
      <c r="L27" s="207">
        <v>106.6</v>
      </c>
      <c r="M27" s="208"/>
      <c r="N27" s="209">
        <v>4.5</v>
      </c>
      <c r="O27" s="210"/>
      <c r="P27" s="211">
        <v>1.5</v>
      </c>
      <c r="Q27" s="212"/>
      <c r="R27" s="213">
        <v>-1.8</v>
      </c>
      <c r="S27" s="208"/>
      <c r="T27" s="106"/>
      <c r="U27" s="106" t="s">
        <v>308</v>
      </c>
      <c r="V27" s="54"/>
      <c r="W27" s="54"/>
      <c r="X27" s="68"/>
    </row>
    <row r="28" spans="1:27" ht="4.5" customHeight="1">
      <c r="A28" s="110"/>
      <c r="B28" s="111"/>
      <c r="C28" s="111"/>
      <c r="D28" s="111"/>
      <c r="E28" s="111"/>
      <c r="F28" s="214"/>
      <c r="G28" s="215"/>
      <c r="H28" s="216"/>
      <c r="I28" s="216"/>
      <c r="J28" s="217"/>
      <c r="K28" s="216"/>
      <c r="L28" s="217"/>
      <c r="M28" s="218"/>
      <c r="N28" s="216"/>
      <c r="O28" s="216"/>
      <c r="P28" s="217"/>
      <c r="Q28" s="218"/>
      <c r="R28" s="216"/>
      <c r="S28" s="218"/>
      <c r="T28" s="112"/>
      <c r="U28" s="112"/>
      <c r="V28" s="114"/>
      <c r="W28" s="114"/>
      <c r="X28" s="68"/>
    </row>
    <row r="29" spans="1:27" ht="1.5" customHeight="1">
      <c r="H29" s="68"/>
      <c r="I29" s="68"/>
      <c r="J29" s="68"/>
      <c r="K29" s="68"/>
      <c r="L29" s="68"/>
      <c r="M29" s="68"/>
      <c r="N29" s="68"/>
      <c r="O29" s="68"/>
    </row>
    <row r="30" spans="1:27" ht="17.25" customHeight="1">
      <c r="B30" s="115"/>
      <c r="C30" s="200" t="s">
        <v>73</v>
      </c>
      <c r="D30" s="184" t="s">
        <v>309</v>
      </c>
      <c r="J30" s="117"/>
    </row>
    <row r="31" spans="1:27" ht="15.75" customHeight="1">
      <c r="C31" s="200" t="s">
        <v>71</v>
      </c>
      <c r="D31" s="184" t="s">
        <v>310</v>
      </c>
      <c r="E31" s="117"/>
      <c r="F31" s="117"/>
      <c r="G31" s="117"/>
      <c r="H31" s="117"/>
      <c r="I31" s="117"/>
      <c r="L31" s="118"/>
      <c r="M31" s="68"/>
      <c r="N31" s="68"/>
      <c r="O31" s="68"/>
    </row>
    <row r="32" spans="1:27" s="79" customFormat="1">
      <c r="P32" s="78"/>
      <c r="Q32" s="78"/>
      <c r="R32" s="78"/>
      <c r="S32" s="78"/>
      <c r="T32" s="78"/>
      <c r="U32" s="78"/>
      <c r="V32" s="116"/>
      <c r="W32" s="116"/>
      <c r="X32" s="116"/>
      <c r="Y32" s="78"/>
      <c r="Z32" s="84"/>
      <c r="AA32" s="84"/>
    </row>
    <row r="33" spans="16:27" s="79" customFormat="1">
      <c r="P33" s="78"/>
      <c r="Q33" s="78"/>
      <c r="R33" s="78"/>
      <c r="S33" s="78"/>
      <c r="T33" s="78"/>
      <c r="U33" s="78"/>
      <c r="V33" s="116"/>
      <c r="W33" s="116"/>
      <c r="X33" s="116"/>
      <c r="Y33" s="78"/>
      <c r="Z33" s="84"/>
      <c r="AA33" s="84"/>
    </row>
    <row r="34" spans="16:27">
      <c r="V34" s="116"/>
      <c r="W34" s="116"/>
      <c r="X34" s="116"/>
    </row>
    <row r="35" spans="16:27">
      <c r="V35" s="116"/>
      <c r="W35" s="116"/>
      <c r="X35" s="116"/>
    </row>
    <row r="36" spans="16:27">
      <c r="V36" s="116"/>
      <c r="W36" s="116"/>
      <c r="X36" s="116"/>
    </row>
    <row r="37" spans="16:27">
      <c r="V37" s="116"/>
      <c r="W37" s="116"/>
      <c r="X37" s="116"/>
    </row>
    <row r="38" spans="16:27">
      <c r="V38" s="116"/>
      <c r="W38" s="116"/>
      <c r="X38" s="116"/>
    </row>
    <row r="39" spans="16:27">
      <c r="V39" s="116"/>
      <c r="W39" s="116"/>
      <c r="X39" s="116"/>
    </row>
    <row r="40" spans="16:27">
      <c r="V40" s="116"/>
      <c r="W40" s="116"/>
      <c r="X40" s="116"/>
    </row>
  </sheetData>
  <mergeCells count="20">
    <mergeCell ref="L8:M8"/>
    <mergeCell ref="N8:O8"/>
    <mergeCell ref="P8:Q8"/>
    <mergeCell ref="R8:S8"/>
    <mergeCell ref="A5:E8"/>
    <mergeCell ref="F5:M5"/>
    <mergeCell ref="N5:S5"/>
    <mergeCell ref="V5:W8"/>
    <mergeCell ref="F6:M6"/>
    <mergeCell ref="N6:S6"/>
    <mergeCell ref="F7:G7"/>
    <mergeCell ref="H7:I7"/>
    <mergeCell ref="J7:K7"/>
    <mergeCell ref="L7:M7"/>
    <mergeCell ref="N7:O7"/>
    <mergeCell ref="P7:Q7"/>
    <mergeCell ref="R7:S7"/>
    <mergeCell ref="F8:G8"/>
    <mergeCell ref="H8:I8"/>
    <mergeCell ref="J8:K8"/>
  </mergeCells>
  <phoneticPr fontId="0" type="noConversion"/>
  <pageMargins left="0.43307086614173229" right="0.23622047244094488" top="0.74803149606299213" bottom="0.74803149606299213" header="0.51181102362204722" footer="0.51181102362204722"/>
  <pageSetup paperSize="9" scale="8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7</vt:i4>
      </vt:variant>
    </vt:vector>
  </HeadingPairs>
  <TitlesOfParts>
    <vt:vector size="15" baseType="lpstr">
      <vt:lpstr>T-14.1</vt:lpstr>
      <vt:lpstr>T-14.2</vt:lpstr>
      <vt:lpstr>T-14.3</vt:lpstr>
      <vt:lpstr>T-14.4</vt:lpstr>
      <vt:lpstr>T-14.5</vt:lpstr>
      <vt:lpstr>T-14.6</vt:lpstr>
      <vt:lpstr>T-14.7</vt:lpstr>
      <vt:lpstr>T-14.8</vt:lpstr>
      <vt:lpstr>'T-14.1'!Print_Area</vt:lpstr>
      <vt:lpstr>'T-14.2'!Print_Area</vt:lpstr>
      <vt:lpstr>'T-14.3'!Print_Area</vt:lpstr>
      <vt:lpstr>'T-14.4'!Print_Area</vt:lpstr>
      <vt:lpstr>'T-14.6'!Print_Area</vt:lpstr>
      <vt:lpstr>'T-14.7'!Print_Area</vt:lpstr>
      <vt:lpstr>'T-14.8'!Print_Area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2017-09-08T07:19:08Z</cp:lastPrinted>
  <dcterms:created xsi:type="dcterms:W3CDTF">2004-08-20T21:28:46Z</dcterms:created>
  <dcterms:modified xsi:type="dcterms:W3CDTF">2017-10-31T13:59:57Z</dcterms:modified>
</cp:coreProperties>
</file>